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ojects\OPP-LZS\STRUTTURALI\STRUTTURALI 2014-2022\MANUALI 2014 - 2020\19 LEADER\19.4\"/>
    </mc:Choice>
  </mc:AlternateContent>
  <xr:revisionPtr revIDLastSave="0" documentId="13_ncr:1_{45CC8023-0193-4BAA-BE35-1CE725F56A1F}" xr6:coauthVersionLast="47" xr6:coauthVersionMax="47" xr10:uidLastSave="{00000000-0000-0000-0000-000000000000}"/>
  <bookViews>
    <workbookView xWindow="-120" yWindow="-120" windowWidth="24240" windowHeight="13140" tabRatio="369" xr2:uid="{00000000-000D-0000-FFFF-FFFF00000000}"/>
  </bookViews>
  <sheets>
    <sheet name="Elenco documenti giustificativi" sheetId="9" r:id="rId1"/>
    <sheet name="Time sheet" sheetId="8" r:id="rId2"/>
    <sheet name="Costo orario" sheetId="7" r:id="rId3"/>
    <sheet name="Missioni" sheetId="5" r:id="rId4"/>
    <sheet name="Foglio1" sheetId="10" r:id="rId5"/>
  </sheets>
  <definedNames>
    <definedName name="CUP">#REF!</definedName>
    <definedName name="Doc">Foglio1!$A$1:$A$3</definedName>
    <definedName name="mesi">#REF!</definedName>
    <definedName name="S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9" l="1"/>
  <c r="U23" i="9"/>
  <c r="U21" i="9"/>
  <c r="E17" i="8" l="1"/>
  <c r="H17" i="8" s="1"/>
  <c r="I17" i="8" s="1"/>
  <c r="S29" i="9" l="1"/>
  <c r="S28" i="9"/>
  <c r="J30" i="9"/>
  <c r="K29" i="9"/>
  <c r="K28" i="9"/>
  <c r="D30" i="9"/>
  <c r="B30" i="9"/>
  <c r="D24" i="9"/>
  <c r="B24" i="9"/>
  <c r="B17" i="9"/>
  <c r="D17" i="9"/>
  <c r="N22" i="9"/>
  <c r="S22" i="9" s="1"/>
  <c r="N23" i="9"/>
  <c r="S23" i="9" s="1"/>
  <c r="N21" i="9"/>
  <c r="S21" i="9" s="1"/>
  <c r="S11" i="9"/>
  <c r="S12" i="9"/>
  <c r="S13" i="9"/>
  <c r="S14" i="9"/>
  <c r="S15" i="9"/>
  <c r="S16" i="9"/>
  <c r="S10" i="9"/>
  <c r="K11" i="9"/>
  <c r="K12" i="9"/>
  <c r="K13" i="9"/>
  <c r="K14" i="9"/>
  <c r="K15" i="9"/>
  <c r="K16" i="9"/>
  <c r="K10" i="9"/>
  <c r="K30" i="9" l="1"/>
  <c r="R30" i="9"/>
  <c r="Q30" i="9"/>
  <c r="U4" i="5" l="1"/>
  <c r="U5" i="5"/>
  <c r="U6" i="5"/>
  <c r="U7" i="5"/>
  <c r="U8" i="5"/>
  <c r="U9" i="5"/>
  <c r="U10" i="5"/>
  <c r="U11" i="5"/>
  <c r="U12" i="5" l="1"/>
  <c r="P30" i="9"/>
  <c r="N30" i="9"/>
  <c r="M30" i="9"/>
  <c r="I30" i="9"/>
  <c r="P24" i="9"/>
  <c r="N24" i="9"/>
  <c r="I24" i="9"/>
  <c r="S17" i="9"/>
  <c r="R17" i="9"/>
  <c r="N17" i="9"/>
  <c r="J17" i="9"/>
  <c r="I17" i="9"/>
  <c r="K17" i="9"/>
  <c r="S30" i="9" l="1"/>
  <c r="N31" i="9"/>
  <c r="S35" i="9" s="1"/>
  <c r="R24" i="9"/>
  <c r="R31" i="9" s="1"/>
  <c r="S38" i="9" s="1"/>
  <c r="S24" i="9"/>
  <c r="S31" i="9" s="1"/>
  <c r="S37" i="9" s="1"/>
  <c r="S40" i="9" s="1"/>
  <c r="E20" i="8" l="1"/>
  <c r="E19" i="8"/>
  <c r="E18" i="8"/>
  <c r="F17" i="8"/>
  <c r="E16" i="8"/>
  <c r="E15" i="8"/>
  <c r="C35" i="7"/>
  <c r="C26" i="7"/>
  <c r="C38" i="7" l="1"/>
  <c r="F18" i="8"/>
  <c r="H18" i="8"/>
  <c r="I18" i="8" s="1"/>
  <c r="F15" i="8"/>
  <c r="H15" i="8"/>
  <c r="I15" i="8" s="1"/>
  <c r="F19" i="8"/>
  <c r="H19" i="8"/>
  <c r="I19" i="8" s="1"/>
  <c r="F16" i="8"/>
  <c r="H16" i="8"/>
  <c r="I16" i="8" s="1"/>
  <c r="F20" i="8"/>
  <c r="H20" i="8"/>
  <c r="I20" i="8" s="1"/>
  <c r="F21" i="8" l="1"/>
  <c r="J22" i="9"/>
  <c r="K22" i="9" s="1"/>
  <c r="J21" i="9"/>
  <c r="K21" i="9" s="1"/>
  <c r="K24" i="9" s="1"/>
  <c r="K31" i="9" s="1"/>
  <c r="J23" i="9"/>
  <c r="K23" i="9" s="1"/>
  <c r="V12" i="5"/>
  <c r="P12" i="5"/>
  <c r="O12" i="5"/>
  <c r="M12" i="5"/>
  <c r="L12" i="5"/>
  <c r="I11" i="5"/>
  <c r="K11" i="5" s="1"/>
  <c r="D11" i="5"/>
  <c r="E11" i="5" s="1"/>
  <c r="I10" i="5"/>
  <c r="K10" i="5" s="1"/>
  <c r="D10" i="5"/>
  <c r="E10" i="5" s="1"/>
  <c r="I9" i="5"/>
  <c r="S9" i="5" s="1"/>
  <c r="D9" i="5"/>
  <c r="E9" i="5" s="1"/>
  <c r="I8" i="5"/>
  <c r="K8" i="5" s="1"/>
  <c r="D8" i="5"/>
  <c r="E8" i="5" s="1"/>
  <c r="I7" i="5"/>
  <c r="K7" i="5" s="1"/>
  <c r="D7" i="5"/>
  <c r="E7" i="5" s="1"/>
  <c r="I6" i="5"/>
  <c r="S6" i="5" s="1"/>
  <c r="D6" i="5"/>
  <c r="E6" i="5" s="1"/>
  <c r="I5" i="5"/>
  <c r="S5" i="5" s="1"/>
  <c r="D5" i="5"/>
  <c r="E5" i="5" s="1"/>
  <c r="N12" i="5"/>
  <c r="I4" i="5"/>
  <c r="D4" i="5"/>
  <c r="E4" i="5" s="1"/>
  <c r="Q8" i="5" l="1"/>
  <c r="X8" i="5" s="1"/>
  <c r="T8" i="5"/>
  <c r="Q10" i="5"/>
  <c r="X10" i="5" s="1"/>
  <c r="T10" i="5"/>
  <c r="Q7" i="5"/>
  <c r="X7" i="5" s="1"/>
  <c r="T7" i="5"/>
  <c r="Q11" i="5"/>
  <c r="X11" i="5" s="1"/>
  <c r="T11" i="5"/>
  <c r="S11" i="5"/>
  <c r="S8" i="5"/>
  <c r="S10" i="5"/>
  <c r="I12" i="5"/>
  <c r="S4" i="5"/>
  <c r="S7" i="5"/>
  <c r="K6" i="5"/>
  <c r="E12" i="5"/>
  <c r="K5" i="5"/>
  <c r="K4" i="5"/>
  <c r="T4" i="5" s="1"/>
  <c r="K9" i="5"/>
  <c r="Q6" i="5" l="1"/>
  <c r="X6" i="5" s="1"/>
  <c r="T6" i="5"/>
  <c r="Q9" i="5"/>
  <c r="X9" i="5" s="1"/>
  <c r="T9" i="5"/>
  <c r="Q5" i="5"/>
  <c r="X5" i="5" s="1"/>
  <c r="T5" i="5"/>
  <c r="S12" i="5"/>
  <c r="K12" i="5"/>
  <c r="Q4" i="5"/>
  <c r="T12" i="5" l="1"/>
  <c r="Q12" i="5"/>
  <c r="X4" i="5"/>
  <c r="X12" i="5" s="1"/>
</calcChain>
</file>

<file path=xl/sharedStrings.xml><?xml version="1.0" encoding="utf-8"?>
<sst xmlns="http://schemas.openxmlformats.org/spreadsheetml/2006/main" count="204" uniqueCount="150">
  <si>
    <t xml:space="preserve">DATA prima fattura: </t>
  </si>
  <si>
    <t>EVENTUALE VARIANTE</t>
  </si>
  <si>
    <t>data</t>
  </si>
  <si>
    <t xml:space="preserve"> </t>
  </si>
  <si>
    <t>(valuta)</t>
  </si>
  <si>
    <t>Spesa non riconosciuta</t>
  </si>
  <si>
    <t>Motivazione</t>
  </si>
  <si>
    <t>Spesa ammessa</t>
  </si>
  <si>
    <t>Totale</t>
  </si>
  <si>
    <t>Data</t>
  </si>
  <si>
    <t>Orario missione</t>
  </si>
  <si>
    <t>Durata missione</t>
  </si>
  <si>
    <t>Destinazione/Descrizione attività</t>
  </si>
  <si>
    <t>KM percorsi da contachilometri</t>
  </si>
  <si>
    <t>Spese</t>
  </si>
  <si>
    <t>dalle ore</t>
  </si>
  <si>
    <t>alle ore</t>
  </si>
  <si>
    <t>da</t>
  </si>
  <si>
    <t>a</t>
  </si>
  <si>
    <t>Σ</t>
  </si>
  <si>
    <t>Indennità per KM</t>
  </si>
  <si>
    <t>Rimborso spese KM</t>
  </si>
  <si>
    <t>Parcheggio</t>
  </si>
  <si>
    <t>Pedaggio autostrada</t>
  </si>
  <si>
    <t>Mezzi pubblici</t>
  </si>
  <si>
    <t>Vitto</t>
  </si>
  <si>
    <t>Alloggio</t>
  </si>
  <si>
    <t>Indennità KM riconosciuta</t>
  </si>
  <si>
    <t>Rimborso spese KM riconosicuta</t>
  </si>
  <si>
    <t>-</t>
  </si>
  <si>
    <t xml:space="preserve">Data domanda di aiuto: </t>
  </si>
  <si>
    <t xml:space="preserve">DATA ultima fattura: </t>
  </si>
  <si>
    <t>Spesa NON riconosciuta</t>
  </si>
  <si>
    <t>DICHIARAZIONE DEL COSTO ORARIO DEL PERSONALE</t>
  </si>
  <si>
    <t>Dati anagrafici del contabile / consulente del lavoro</t>
  </si>
  <si>
    <t>Nome</t>
  </si>
  <si>
    <t>Cognome</t>
  </si>
  <si>
    <t>Cod. Fiscale</t>
  </si>
  <si>
    <t>Dipendente / libero professionista</t>
  </si>
  <si>
    <t>Indirizzo</t>
  </si>
  <si>
    <t xml:space="preserve">Collaboratore </t>
  </si>
  <si>
    <t xml:space="preserve">Nome: </t>
  </si>
  <si>
    <t>Cognome:</t>
  </si>
  <si>
    <t>Ruolo</t>
  </si>
  <si>
    <t>Sottomisura 19.4</t>
  </si>
  <si>
    <r>
      <rPr>
        <sz val="20"/>
        <color theme="1"/>
        <rFont val="Calibri"/>
        <family val="2"/>
        <scheme val="minor"/>
      </rPr>
      <t>□</t>
    </r>
    <r>
      <rPr>
        <sz val="11"/>
        <color theme="1"/>
        <rFont val="Calibri"/>
        <family val="2"/>
        <scheme val="minor"/>
      </rPr>
      <t xml:space="preserve"> Coordinatore del GAL</t>
    </r>
  </si>
  <si>
    <r>
      <rPr>
        <sz val="20"/>
        <color theme="1"/>
        <rFont val="Calibri"/>
        <family val="2"/>
        <scheme val="minor"/>
      </rPr>
      <t>□</t>
    </r>
    <r>
      <rPr>
        <sz val="11"/>
        <color theme="1"/>
        <rFont val="Calibri"/>
        <family val="2"/>
        <scheme val="minor"/>
      </rPr>
      <t xml:space="preserve"> Supporto al coordinatore del GAL</t>
    </r>
  </si>
  <si>
    <t>Periodo di riferimento delle retribuzioni</t>
  </si>
  <si>
    <t xml:space="preserve">da </t>
  </si>
  <si>
    <t>Calcolo costi di lavoro</t>
  </si>
  <si>
    <t>Contributi</t>
  </si>
  <si>
    <t>(+) previdenziali</t>
  </si>
  <si>
    <t>(+) fiscali (IRAP escluso)</t>
  </si>
  <si>
    <t>(+) accantonamenti TFR</t>
  </si>
  <si>
    <t>Costo totale a carico del datore di lavoro</t>
  </si>
  <si>
    <t xml:space="preserve">Presenze </t>
  </si>
  <si>
    <t>ore teoriche  da contratto</t>
  </si>
  <si>
    <t>(+) ore di straordinari</t>
  </si>
  <si>
    <t>Assenze</t>
  </si>
  <si>
    <t>(-) ore festivi</t>
  </si>
  <si>
    <t>(-) ore di malattia</t>
  </si>
  <si>
    <t>(-) ferie</t>
  </si>
  <si>
    <t>(-) congedi vari</t>
  </si>
  <si>
    <t>Ore produttive</t>
  </si>
  <si>
    <t>Costo orario lordo all'ora</t>
  </si>
  <si>
    <t>Luogo, data</t>
  </si>
  <si>
    <t>Firma</t>
  </si>
  <si>
    <t>TIME SHEET</t>
  </si>
  <si>
    <t>Descrizione del progetto</t>
  </si>
  <si>
    <t>Nr. progetto</t>
  </si>
  <si>
    <t>CUP</t>
  </si>
  <si>
    <t>Orario</t>
  </si>
  <si>
    <t>Durata</t>
  </si>
  <si>
    <t>Descrizione attività</t>
  </si>
  <si>
    <t>Collaboratore</t>
  </si>
  <si>
    <t>Rappresentante legale del richiedente</t>
  </si>
  <si>
    <t>Sottomisura 19.</t>
  </si>
  <si>
    <t>TOTALE
Fatture</t>
  </si>
  <si>
    <t>COSTI DEL PERSONALE</t>
  </si>
  <si>
    <t>Spese di vitto e alloggio riconoisciute</t>
  </si>
  <si>
    <t>Spesa totale riconosciuta</t>
  </si>
  <si>
    <t xml:space="preserve">(+) altri contributi </t>
  </si>
  <si>
    <t>IMPORTO RICHIESTO</t>
  </si>
  <si>
    <t>OPERAZIONI PREVENTIVATE</t>
  </si>
  <si>
    <t>Voce del preventivo</t>
  </si>
  <si>
    <t>Costo presentato</t>
  </si>
  <si>
    <t>Emesso da</t>
  </si>
  <si>
    <t>Oggetto della spesa</t>
  </si>
  <si>
    <t>Importo al netto di IVA</t>
  </si>
  <si>
    <t xml:space="preserve">Importo
IVA </t>
  </si>
  <si>
    <t xml:space="preserve">Totale importo </t>
  </si>
  <si>
    <t xml:space="preserve">Totale importo pagato
</t>
  </si>
  <si>
    <t xml:space="preserve">Importo richiesto </t>
  </si>
  <si>
    <t>Nr. e data del documento</t>
  </si>
  <si>
    <t>Numero e data del documento</t>
  </si>
  <si>
    <t>Fattura o documento giustificativo</t>
  </si>
  <si>
    <t>Cedolino o nota onoraria</t>
  </si>
  <si>
    <t>DOCUMENTI GIUSTIFICATIVI DELLA SPESA</t>
  </si>
  <si>
    <t xml:space="preserve">Oggetto </t>
  </si>
  <si>
    <t>Costo orario lordo</t>
  </si>
  <si>
    <t>Ore lavorate per il progetto da timesheet</t>
  </si>
  <si>
    <t xml:space="preserve">PAGAMENTI </t>
  </si>
  <si>
    <t>Spese di viaggio</t>
  </si>
  <si>
    <t>Spese di vitto e alloggio</t>
  </si>
  <si>
    <t xml:space="preserve">VERIFICHE OPPAB </t>
  </si>
  <si>
    <t>Costo orario riconosciuto</t>
  </si>
  <si>
    <t>Nome del collaboratore</t>
  </si>
  <si>
    <t xml:space="preserve">Costo orario richiesto
</t>
  </si>
  <si>
    <t>TOTALE
Costi del personale</t>
  </si>
  <si>
    <t>Data del pagamento</t>
  </si>
  <si>
    <t>Presenza CUP</t>
  </si>
  <si>
    <t>Ore riconosciute da time sheet</t>
  </si>
  <si>
    <t>Spese di viaggio riconosciute</t>
  </si>
  <si>
    <t>Spese di vitto e alloggio riconosciute</t>
  </si>
  <si>
    <t>TOTALE complessivo</t>
  </si>
  <si>
    <t>Riduzione</t>
  </si>
  <si>
    <t>Sanzione %</t>
  </si>
  <si>
    <t>Importo liquidabile</t>
  </si>
  <si>
    <t xml:space="preserve">Bolzano, </t>
  </si>
  <si>
    <t>FIRMA DEL RICHIEDENTE (o del suo rappresentante legale)</t>
  </si>
  <si>
    <t>**nella voce Retribuzione lorda escludere (-) i costi di trasferta ed eventuali buoni pasto mentre includere (+) premio se previsto da contratto</t>
  </si>
  <si>
    <t xml:space="preserve"> Stato avanzamento (max. 80%)    □</t>
  </si>
  <si>
    <t xml:space="preserve"> Saldo   □</t>
  </si>
  <si>
    <r>
      <t xml:space="preserve">Motivazione (nel caso di richiesta parziale dell'importo della fattura)
</t>
    </r>
    <r>
      <rPr>
        <b/>
        <i/>
        <sz val="9"/>
        <rFont val="Calibri"/>
        <family val="2"/>
        <scheme val="minor"/>
      </rPr>
      <t>descrivere brevemente</t>
    </r>
  </si>
  <si>
    <r>
      <t xml:space="preserve">Eventuali note
</t>
    </r>
    <r>
      <rPr>
        <b/>
        <i/>
        <sz val="9"/>
        <rFont val="Calibri"/>
        <family val="2"/>
        <scheme val="minor"/>
      </rPr>
      <t>descrivere brevemente</t>
    </r>
  </si>
  <si>
    <t>MISSIONI</t>
  </si>
  <si>
    <t>TOTALE
Spese di missione</t>
  </si>
  <si>
    <r>
      <t xml:space="preserve">Il sottoscritto  (rappresentante legale GAL) dichiara che le spese complessive  sostenute per la realizzazione degli interventi ammontano a </t>
    </r>
    <r>
      <rPr>
        <b/>
        <u/>
        <sz val="9"/>
        <rFont val="Calibri"/>
        <family val="2"/>
        <scheme val="minor"/>
      </rPr>
      <t>€ XY</t>
    </r>
    <r>
      <rPr>
        <sz val="9"/>
        <rFont val="Calibri"/>
        <family val="2"/>
        <scheme val="minor"/>
      </rPr>
      <t xml:space="preserve"> (colonna 11) come riportato nel presente modello.</t>
    </r>
  </si>
  <si>
    <r>
      <t xml:space="preserve">Dichiara inoltre che le spese complessive </t>
    </r>
    <r>
      <rPr>
        <b/>
        <sz val="9"/>
        <rFont val="Calibri"/>
        <family val="2"/>
        <scheme val="minor"/>
      </rPr>
      <t>al netto dell’IVA recuperabile e di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eventuali entrate anche in forma di note di accredito,</t>
    </r>
    <r>
      <rPr>
        <sz val="9"/>
        <rFont val="Calibri"/>
        <family val="2"/>
        <scheme val="minor"/>
      </rPr>
      <t xml:space="preserve"> per quali viene richiesto il contributo ai sensi del PSR 2014 – 2020 – ai sensi della sottomisura 19., ammontano a </t>
    </r>
    <r>
      <rPr>
        <u/>
        <sz val="9"/>
        <rFont val="Calibri"/>
        <family val="2"/>
        <scheme val="minor"/>
      </rPr>
      <t>€XY</t>
    </r>
    <r>
      <rPr>
        <sz val="9"/>
        <rFont val="Calibri"/>
        <family val="2"/>
        <scheme val="minor"/>
      </rPr>
      <t xml:space="preserve"> (colonna 15).</t>
    </r>
  </si>
  <si>
    <t>Importo preventivo approvato</t>
  </si>
  <si>
    <t>COMMENTI</t>
  </si>
  <si>
    <t>Data di emissione del cedolino stipendiale</t>
  </si>
  <si>
    <t>Oggetto (indicare mese di competenza)</t>
  </si>
  <si>
    <t>Numero e/o data del documento</t>
  </si>
  <si>
    <t>Verifica OPPAB</t>
  </si>
  <si>
    <t xml:space="preserve">Totale importo pagato per le missioni 
</t>
  </si>
  <si>
    <r>
      <t xml:space="preserve">Motivazione (nel caso di richiesta parziale dell'importo in colonna K)
</t>
    </r>
    <r>
      <rPr>
        <b/>
        <i/>
        <sz val="9"/>
        <rFont val="Calibri"/>
        <family val="2"/>
        <scheme val="minor"/>
      </rPr>
      <t>descrivere brevemente</t>
    </r>
  </si>
  <si>
    <t>Giorno</t>
  </si>
  <si>
    <t xml:space="preserve"> Pagamento unico   □</t>
  </si>
  <si>
    <t>Misura XXX – Sostegno allo sviluppo locale LEADER  -  Sottomisura XXX</t>
  </si>
  <si>
    <t>Elenco dei documenti giustificativi relativo alle spese della presente domanda di pagamento – Progetto n.  XXXX  - Anno di riferimento XXXX</t>
  </si>
  <si>
    <r>
      <t>Retribuzione lorda collaboratore</t>
    </r>
    <r>
      <rPr>
        <b/>
        <sz val="11"/>
        <color rgb="FFFF0000"/>
        <rFont val="Calibri"/>
        <family val="2"/>
        <scheme val="minor"/>
      </rPr>
      <t>**</t>
    </r>
  </si>
  <si>
    <t xml:space="preserve">Richiedente:  </t>
  </si>
  <si>
    <t>Cedolino</t>
  </si>
  <si>
    <t>Nota onoraria</t>
  </si>
  <si>
    <t>Importo richiesto DdP</t>
  </si>
  <si>
    <t>Importo concesso DdA</t>
  </si>
  <si>
    <t>Note</t>
  </si>
  <si>
    <t>Ore lavorete - ore proggetto</t>
  </si>
  <si>
    <t xml:space="preserve">Totale ore lavorate busta paga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</si>
</sst>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2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2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33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2B2B2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0" fontId="6" fillId="7" borderId="0" applyNumberFormat="0" applyBorder="0" applyAlignment="0" applyProtection="0"/>
    <xf numFmtId="44" fontId="22" fillId="0" borderId="0" applyFont="0" applyFill="0" applyBorder="0" applyAlignment="0" applyProtection="0"/>
  </cellStyleXfs>
  <cellXfs count="506">
    <xf numFmtId="0" fontId="0" fillId="0" borderId="0" xfId="0"/>
    <xf numFmtId="0" fontId="0" fillId="0" borderId="1" xfId="0" applyBorder="1"/>
    <xf numFmtId="0" fontId="0" fillId="0" borderId="0" xfId="0" applyBorder="1"/>
    <xf numFmtId="0" fontId="1" fillId="3" borderId="14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25" xfId="0" applyFont="1" applyFill="1" applyBorder="1" applyAlignment="1">
      <alignment horizontal="center" vertical="top"/>
    </xf>
    <xf numFmtId="14" fontId="1" fillId="0" borderId="26" xfId="0" applyNumberFormat="1" applyFont="1" applyFill="1" applyBorder="1" applyAlignment="1">
      <alignment horizontal="center" vertical="top"/>
    </xf>
    <xf numFmtId="20" fontId="1" fillId="0" borderId="1" xfId="0" applyNumberFormat="1" applyFont="1" applyFill="1" applyBorder="1" applyAlignment="1">
      <alignment horizontal="center" vertical="top"/>
    </xf>
    <xf numFmtId="20" fontId="0" fillId="4" borderId="1" xfId="0" applyNumberFormat="1" applyFont="1" applyFill="1" applyBorder="1" applyAlignment="1">
      <alignment horizontal="center" vertical="top"/>
    </xf>
    <xf numFmtId="2" fontId="0" fillId="4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1" fillId="4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64" fontId="1" fillId="4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vertical="top"/>
    </xf>
    <xf numFmtId="0" fontId="0" fillId="0" borderId="0" xfId="0" applyAlignment="1">
      <alignment vertical="top"/>
    </xf>
    <xf numFmtId="164" fontId="1" fillId="4" borderId="25" xfId="0" applyNumberFormat="1" applyFont="1" applyFill="1" applyBorder="1" applyAlignment="1">
      <alignment vertical="top"/>
    </xf>
    <xf numFmtId="20" fontId="0" fillId="4" borderId="1" xfId="0" applyNumberFormat="1" applyFont="1" applyFill="1" applyBorder="1" applyAlignment="1">
      <alignment horizontal="center" vertical="center"/>
    </xf>
    <xf numFmtId="2" fontId="0" fillId="4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top"/>
    </xf>
    <xf numFmtId="14" fontId="4" fillId="3" borderId="27" xfId="0" applyNumberFormat="1" applyFont="1" applyFill="1" applyBorder="1" applyAlignment="1">
      <alignment horizontal="right" vertical="top"/>
    </xf>
    <xf numFmtId="14" fontId="4" fillId="3" borderId="28" xfId="0" applyNumberFormat="1" applyFont="1" applyFill="1" applyBorder="1" applyAlignment="1">
      <alignment horizontal="right" vertical="top"/>
    </xf>
    <xf numFmtId="20" fontId="2" fillId="4" borderId="15" xfId="0" applyNumberFormat="1" applyFont="1" applyFill="1" applyBorder="1" applyAlignment="1">
      <alignment horizontal="center" vertical="center"/>
    </xf>
    <xf numFmtId="2" fontId="0" fillId="4" borderId="15" xfId="0" applyNumberFormat="1" applyFont="1" applyFill="1" applyBorder="1" applyAlignment="1">
      <alignment horizontal="center" vertical="center"/>
    </xf>
    <xf numFmtId="3" fontId="4" fillId="4" borderId="15" xfId="0" applyNumberFormat="1" applyFont="1" applyFill="1" applyBorder="1" applyAlignment="1">
      <alignment horizontal="center" vertical="top"/>
    </xf>
    <xf numFmtId="164" fontId="4" fillId="4" borderId="15" xfId="0" applyNumberFormat="1" applyFont="1" applyFill="1" applyBorder="1" applyAlignment="1">
      <alignment horizontal="center" vertical="top"/>
    </xf>
    <xf numFmtId="164" fontId="4" fillId="3" borderId="15" xfId="0" applyNumberFormat="1" applyFont="1" applyFill="1" applyBorder="1" applyAlignment="1">
      <alignment horizontal="center" vertical="top"/>
    </xf>
    <xf numFmtId="164" fontId="4" fillId="4" borderId="29" xfId="0" applyNumberFormat="1" applyFont="1" applyFill="1" applyBorder="1" applyAlignment="1">
      <alignment horizontal="right" vertical="top"/>
    </xf>
    <xf numFmtId="0" fontId="0" fillId="0" borderId="0" xfId="0" applyFill="1"/>
    <xf numFmtId="0" fontId="0" fillId="0" borderId="0" xfId="0" applyAlignment="1">
      <alignment wrapText="1"/>
    </xf>
    <xf numFmtId="0" fontId="0" fillId="0" borderId="49" xfId="0" applyBorder="1"/>
    <xf numFmtId="0" fontId="3" fillId="8" borderId="17" xfId="0" applyFont="1" applyFill="1" applyBorder="1"/>
    <xf numFmtId="0" fontId="3" fillId="8" borderId="53" xfId="0" applyFont="1" applyFill="1" applyBorder="1"/>
    <xf numFmtId="0" fontId="8" fillId="0" borderId="50" xfId="0" applyFont="1" applyFill="1" applyBorder="1" applyAlignment="1">
      <alignment horizontal="left"/>
    </xf>
    <xf numFmtId="0" fontId="8" fillId="0" borderId="26" xfId="0" applyFont="1" applyFill="1" applyBorder="1" applyAlignment="1">
      <alignment horizontal="left"/>
    </xf>
    <xf numFmtId="0" fontId="8" fillId="0" borderId="27" xfId="0" applyFont="1" applyFill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51" xfId="0" applyBorder="1"/>
    <xf numFmtId="0" fontId="0" fillId="0" borderId="28" xfId="0" applyBorder="1" applyAlignment="1">
      <alignment horizontal="center"/>
    </xf>
    <xf numFmtId="0" fontId="0" fillId="0" borderId="32" xfId="0" applyBorder="1"/>
    <xf numFmtId="0" fontId="2" fillId="0" borderId="49" xfId="0" applyFont="1" applyBorder="1"/>
    <xf numFmtId="164" fontId="0" fillId="0" borderId="0" xfId="0" applyNumberFormat="1" applyBorder="1"/>
    <xf numFmtId="0" fontId="2" fillId="8" borderId="50" xfId="0" applyFont="1" applyFill="1" applyBorder="1"/>
    <xf numFmtId="0" fontId="0" fillId="0" borderId="14" xfId="0" applyBorder="1"/>
    <xf numFmtId="4" fontId="0" fillId="8" borderId="51" xfId="0" applyNumberFormat="1" applyFont="1" applyFill="1" applyBorder="1"/>
    <xf numFmtId="4" fontId="0" fillId="8" borderId="52" xfId="0" applyNumberFormat="1" applyFont="1" applyFill="1" applyBorder="1"/>
    <xf numFmtId="0" fontId="0" fillId="0" borderId="1" xfId="0" applyFill="1" applyBorder="1"/>
    <xf numFmtId="0" fontId="0" fillId="0" borderId="3" xfId="0" applyFill="1" applyBorder="1"/>
    <xf numFmtId="0" fontId="2" fillId="8" borderId="18" xfId="0" applyFont="1" applyFill="1" applyBorder="1"/>
    <xf numFmtId="0" fontId="0" fillId="0" borderId="58" xfId="0" applyFill="1" applyBorder="1"/>
    <xf numFmtId="4" fontId="2" fillId="4" borderId="59" xfId="0" applyNumberFormat="1" applyFont="1" applyFill="1" applyBorder="1"/>
    <xf numFmtId="0" fontId="2" fillId="0" borderId="49" xfId="0" applyFont="1" applyFill="1" applyBorder="1"/>
    <xf numFmtId="4" fontId="0" fillId="0" borderId="0" xfId="0" applyNumberFormat="1" applyBorder="1"/>
    <xf numFmtId="0" fontId="0" fillId="0" borderId="14" xfId="0" applyFont="1" applyBorder="1"/>
    <xf numFmtId="0" fontId="0" fillId="0" borderId="1" xfId="0" applyFont="1" applyBorder="1"/>
    <xf numFmtId="0" fontId="0" fillId="0" borderId="3" xfId="0" applyBorder="1"/>
    <xf numFmtId="4" fontId="0" fillId="8" borderId="60" xfId="0" applyNumberFormat="1" applyFont="1" applyFill="1" applyBorder="1"/>
    <xf numFmtId="0" fontId="0" fillId="0" borderId="58" xfId="0" applyBorder="1"/>
    <xf numFmtId="4" fontId="2" fillId="0" borderId="0" xfId="0" applyNumberFormat="1" applyFont="1" applyFill="1" applyBorder="1"/>
    <xf numFmtId="0" fontId="2" fillId="4" borderId="18" xfId="0" applyFont="1" applyFill="1" applyBorder="1"/>
    <xf numFmtId="0" fontId="0" fillId="4" borderId="58" xfId="0" applyFill="1" applyBorder="1"/>
    <xf numFmtId="0" fontId="2" fillId="4" borderId="59" xfId="0" applyNumberFormat="1" applyFont="1" applyFill="1" applyBorder="1"/>
    <xf numFmtId="0" fontId="0" fillId="0" borderId="0" xfId="0" applyNumberFormat="1" applyBorder="1"/>
    <xf numFmtId="0" fontId="2" fillId="0" borderId="0" xfId="0" applyNumberFormat="1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8" borderId="30" xfId="0" applyFont="1" applyFill="1" applyBorder="1" applyAlignment="1">
      <alignment horizontal="left" vertical="center"/>
    </xf>
    <xf numFmtId="0" fontId="10" fillId="8" borderId="61" xfId="0" applyFont="1" applyFill="1" applyBorder="1" applyAlignment="1">
      <alignment horizontal="left"/>
    </xf>
    <xf numFmtId="0" fontId="10" fillId="8" borderId="6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0" fontId="4" fillId="3" borderId="15" xfId="0" applyFont="1" applyFill="1" applyBorder="1" applyAlignment="1">
      <alignment horizontal="center" vertical="top"/>
    </xf>
    <xf numFmtId="0" fontId="4" fillId="3" borderId="15" xfId="1" applyFont="1" applyFill="1" applyBorder="1" applyAlignment="1">
      <alignment horizontal="center" vertical="top"/>
    </xf>
    <xf numFmtId="14" fontId="1" fillId="0" borderId="24" xfId="0" applyNumberFormat="1" applyFont="1" applyFill="1" applyBorder="1" applyAlignment="1">
      <alignment horizontal="center" vertical="top"/>
    </xf>
    <xf numFmtId="20" fontId="1" fillId="0" borderId="11" xfId="0" applyNumberFormat="1" applyFont="1" applyFill="1" applyBorder="1" applyAlignment="1">
      <alignment horizontal="center" vertical="top"/>
    </xf>
    <xf numFmtId="20" fontId="1" fillId="4" borderId="11" xfId="1" applyNumberFormat="1" applyFont="1" applyFill="1" applyBorder="1" applyAlignment="1">
      <alignment horizontal="center" vertical="top"/>
    </xf>
    <xf numFmtId="2" fontId="1" fillId="4" borderId="11" xfId="1" applyNumberFormat="1" applyFont="1" applyFill="1" applyBorder="1" applyAlignment="1">
      <alignment horizontal="center" vertical="top"/>
    </xf>
    <xf numFmtId="0" fontId="1" fillId="0" borderId="65" xfId="0" applyFont="1" applyFill="1" applyBorder="1" applyAlignment="1">
      <alignment horizontal="left" vertical="top" wrapText="1"/>
    </xf>
    <xf numFmtId="20" fontId="1" fillId="4" borderId="1" xfId="1" applyNumberFormat="1" applyFont="1" applyFill="1" applyBorder="1" applyAlignment="1">
      <alignment horizontal="center" vertical="top"/>
    </xf>
    <xf numFmtId="2" fontId="1" fillId="4" borderId="1" xfId="1" applyNumberFormat="1" applyFont="1" applyFill="1" applyBorder="1" applyAlignment="1">
      <alignment horizontal="center" vertical="top"/>
    </xf>
    <xf numFmtId="0" fontId="1" fillId="0" borderId="52" xfId="0" applyFont="1" applyFill="1" applyBorder="1" applyAlignment="1">
      <alignment horizontal="left" vertical="top" wrapText="1"/>
    </xf>
    <xf numFmtId="14" fontId="1" fillId="0" borderId="27" xfId="0" applyNumberFormat="1" applyFont="1" applyFill="1" applyBorder="1" applyAlignment="1">
      <alignment horizontal="center" vertical="top"/>
    </xf>
    <xf numFmtId="20" fontId="1" fillId="0" borderId="15" xfId="0" applyNumberFormat="1" applyFont="1" applyFill="1" applyBorder="1" applyAlignment="1">
      <alignment horizontal="center" vertical="top"/>
    </xf>
    <xf numFmtId="20" fontId="1" fillId="4" borderId="15" xfId="1" applyNumberFormat="1" applyFont="1" applyFill="1" applyBorder="1" applyAlignment="1">
      <alignment horizontal="center" vertical="top"/>
    </xf>
    <xf numFmtId="2" fontId="1" fillId="4" borderId="15" xfId="1" applyNumberFormat="1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4" fillId="4" borderId="36" xfId="1" applyFont="1" applyFill="1" applyBorder="1" applyAlignment="1">
      <alignment horizontal="center"/>
    </xf>
    <xf numFmtId="2" fontId="1" fillId="4" borderId="66" xfId="1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48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0" xfId="0" applyFont="1"/>
    <xf numFmtId="0" fontId="14" fillId="6" borderId="36" xfId="0" applyFont="1" applyFill="1" applyBorder="1" applyAlignment="1">
      <alignment horizontal="center" vertical="center" wrapText="1"/>
    </xf>
    <xf numFmtId="0" fontId="14" fillId="6" borderId="37" xfId="0" applyFont="1" applyFill="1" applyBorder="1" applyAlignment="1">
      <alignment horizontal="center" vertical="center" wrapText="1"/>
    </xf>
    <xf numFmtId="0" fontId="14" fillId="6" borderId="38" xfId="0" applyFont="1" applyFill="1" applyBorder="1" applyAlignment="1">
      <alignment horizontal="center" vertical="center" wrapText="1"/>
    </xf>
    <xf numFmtId="0" fontId="14" fillId="6" borderId="39" xfId="0" applyFont="1" applyFill="1" applyBorder="1" applyAlignment="1">
      <alignment horizontal="center" vertical="center" wrapText="1"/>
    </xf>
    <xf numFmtId="0" fontId="14" fillId="6" borderId="40" xfId="0" applyFont="1" applyFill="1" applyBorder="1" applyAlignment="1">
      <alignment horizontal="center" vertical="center" wrapText="1"/>
    </xf>
    <xf numFmtId="0" fontId="14" fillId="6" borderId="41" xfId="0" applyFont="1" applyFill="1" applyBorder="1" applyAlignment="1">
      <alignment horizontal="center" vertical="center" wrapText="1"/>
    </xf>
    <xf numFmtId="0" fontId="14" fillId="6" borderId="98" xfId="0" applyFont="1" applyFill="1" applyBorder="1" applyAlignment="1">
      <alignment horizontal="center" vertical="center" wrapText="1"/>
    </xf>
    <xf numFmtId="0" fontId="14" fillId="6" borderId="99" xfId="0" applyFont="1" applyFill="1" applyBorder="1" applyAlignment="1">
      <alignment horizontal="center" vertical="center" wrapText="1"/>
    </xf>
    <xf numFmtId="0" fontId="14" fillId="13" borderId="83" xfId="0" applyFont="1" applyFill="1" applyBorder="1" applyAlignment="1">
      <alignment horizontal="center" vertical="center" wrapText="1"/>
    </xf>
    <xf numFmtId="0" fontId="14" fillId="13" borderId="10" xfId="0" applyFont="1" applyFill="1" applyBorder="1" applyAlignment="1">
      <alignment horizontal="center" vertical="center" wrapText="1"/>
    </xf>
    <xf numFmtId="0" fontId="14" fillId="13" borderId="68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5" fillId="0" borderId="0" xfId="0" applyFont="1" applyAlignment="1"/>
    <xf numFmtId="0" fontId="14" fillId="9" borderId="44" xfId="0" applyFont="1" applyFill="1" applyBorder="1" applyAlignment="1">
      <alignment horizontal="center" vertical="center" wrapText="1"/>
    </xf>
    <xf numFmtId="164" fontId="14" fillId="9" borderId="45" xfId="0" applyNumberFormat="1" applyFont="1" applyFill="1" applyBorder="1" applyAlignment="1">
      <alignment horizontal="center" vertical="center" wrapText="1"/>
    </xf>
    <xf numFmtId="0" fontId="5" fillId="9" borderId="44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14" fontId="5" fillId="9" borderId="2" xfId="0" applyNumberFormat="1" applyFont="1" applyFill="1" applyBorder="1" applyAlignment="1">
      <alignment horizontal="center" vertical="center" wrapText="1"/>
    </xf>
    <xf numFmtId="0" fontId="5" fillId="9" borderId="43" xfId="0" applyFont="1" applyFill="1" applyBorder="1" applyAlignment="1">
      <alignment horizontal="center" vertical="center" wrapText="1"/>
    </xf>
    <xf numFmtId="0" fontId="16" fillId="13" borderId="2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center" vertical="center" wrapText="1"/>
    </xf>
    <xf numFmtId="164" fontId="5" fillId="0" borderId="82" xfId="0" applyNumberFormat="1" applyFont="1" applyFill="1" applyBorder="1" applyAlignment="1">
      <alignment horizontal="center" vertical="center" wrapText="1"/>
    </xf>
    <xf numFmtId="0" fontId="5" fillId="9" borderId="82" xfId="0" applyFont="1" applyFill="1" applyBorder="1" applyAlignment="1">
      <alignment horizontal="center" vertical="center" wrapText="1"/>
    </xf>
    <xf numFmtId="14" fontId="18" fillId="0" borderId="101" xfId="0" applyNumberFormat="1" applyFont="1" applyBorder="1" applyAlignment="1">
      <alignment horizontal="center" vertical="center" wrapText="1"/>
    </xf>
    <xf numFmtId="0" fontId="5" fillId="0" borderId="101" xfId="0" applyFont="1" applyBorder="1" applyAlignment="1">
      <alignment horizontal="center" vertical="center" wrapText="1"/>
    </xf>
    <xf numFmtId="0" fontId="5" fillId="9" borderId="101" xfId="0" applyFont="1" applyFill="1" applyBorder="1" applyAlignment="1">
      <alignment horizontal="center" vertical="center" wrapText="1"/>
    </xf>
    <xf numFmtId="164" fontId="5" fillId="13" borderId="101" xfId="0" applyNumberFormat="1" applyFont="1" applyFill="1" applyBorder="1" applyAlignment="1">
      <alignment horizontal="center" vertical="center" wrapText="1"/>
    </xf>
    <xf numFmtId="164" fontId="5" fillId="0" borderId="42" xfId="0" applyNumberFormat="1" applyFont="1" applyFill="1" applyBorder="1" applyAlignment="1">
      <alignment horizontal="center" vertical="center" wrapText="1"/>
    </xf>
    <xf numFmtId="0" fontId="5" fillId="9" borderId="42" xfId="0" applyFont="1" applyFill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14" fontId="5" fillId="0" borderId="104" xfId="0" applyNumberFormat="1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14" fillId="13" borderId="81" xfId="0" applyFont="1" applyFill="1" applyBorder="1" applyAlignment="1">
      <alignment horizontal="center" vertical="center" wrapText="1"/>
    </xf>
    <xf numFmtId="164" fontId="5" fillId="13" borderId="11" xfId="0" applyNumberFormat="1" applyFont="1" applyFill="1" applyBorder="1" applyAlignment="1">
      <alignment horizontal="center" vertical="center" wrapText="1"/>
    </xf>
    <xf numFmtId="164" fontId="5" fillId="0" borderId="44" xfId="0" applyNumberFormat="1" applyFont="1" applyFill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4" fontId="5" fillId="0" borderId="78" xfId="0" applyNumberFormat="1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14" fillId="13" borderId="2" xfId="0" applyFont="1" applyFill="1" applyBorder="1" applyAlignment="1">
      <alignment horizontal="center" vertical="center" wrapText="1"/>
    </xf>
    <xf numFmtId="164" fontId="5" fillId="13" borderId="1" xfId="0" applyNumberFormat="1" applyFont="1" applyFill="1" applyBorder="1" applyAlignment="1">
      <alignment horizontal="center" vertical="center" wrapText="1"/>
    </xf>
    <xf numFmtId="164" fontId="5" fillId="0" borderId="78" xfId="0" applyNumberFormat="1" applyFont="1" applyFill="1" applyBorder="1" applyAlignment="1">
      <alignment horizontal="center" vertical="center" wrapText="1"/>
    </xf>
    <xf numFmtId="0" fontId="5" fillId="9" borderId="78" xfId="0" applyFont="1" applyFill="1" applyBorder="1" applyAlignment="1">
      <alignment horizontal="center" vertical="center" wrapText="1"/>
    </xf>
    <xf numFmtId="0" fontId="14" fillId="13" borderId="80" xfId="0" applyFont="1" applyFill="1" applyBorder="1" applyAlignment="1">
      <alignment horizontal="center" vertical="center" wrapText="1"/>
    </xf>
    <xf numFmtId="164" fontId="5" fillId="13" borderId="3" xfId="0" applyNumberFormat="1" applyFont="1" applyFill="1" applyBorder="1" applyAlignment="1">
      <alignment horizontal="center" vertical="center" wrapText="1"/>
    </xf>
    <xf numFmtId="14" fontId="5" fillId="0" borderId="82" xfId="0" applyNumberFormat="1" applyFont="1" applyFill="1" applyBorder="1" applyAlignment="1">
      <alignment horizontal="center" vertical="center" wrapText="1"/>
    </xf>
    <xf numFmtId="0" fontId="5" fillId="9" borderId="87" xfId="0" applyFont="1" applyFill="1" applyBorder="1" applyAlignment="1">
      <alignment horizontal="center" vertical="center" wrapText="1"/>
    </xf>
    <xf numFmtId="0" fontId="14" fillId="13" borderId="85" xfId="0" applyFont="1" applyFill="1" applyBorder="1" applyAlignment="1">
      <alignment horizontal="center" vertical="center" wrapText="1"/>
    </xf>
    <xf numFmtId="0" fontId="5" fillId="0" borderId="96" xfId="0" applyFont="1" applyBorder="1"/>
    <xf numFmtId="164" fontId="16" fillId="6" borderId="42" xfId="0" applyNumberFormat="1" applyFont="1" applyFill="1" applyBorder="1" applyAlignment="1">
      <alignment horizontal="center" vertical="center" wrapText="1"/>
    </xf>
    <xf numFmtId="164" fontId="16" fillId="6" borderId="43" xfId="0" applyNumberFormat="1" applyFont="1" applyFill="1" applyBorder="1" applyAlignment="1">
      <alignment horizontal="center" vertical="center" wrapText="1"/>
    </xf>
    <xf numFmtId="0" fontId="16" fillId="6" borderId="104" xfId="0" applyFont="1" applyFill="1" applyBorder="1" applyAlignment="1">
      <alignment horizontal="center" vertical="center" wrapText="1"/>
    </xf>
    <xf numFmtId="14" fontId="16" fillId="6" borderId="10" xfId="0" applyNumberFormat="1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164" fontId="16" fillId="6" borderId="10" xfId="0" applyNumberFormat="1" applyFont="1" applyFill="1" applyBorder="1" applyAlignment="1">
      <alignment horizontal="center" vertical="center" wrapText="1"/>
    </xf>
    <xf numFmtId="14" fontId="16" fillId="6" borderId="105" xfId="0" applyNumberFormat="1" applyFont="1" applyFill="1" applyBorder="1" applyAlignment="1">
      <alignment horizontal="center" vertical="center" wrapText="1"/>
    </xf>
    <xf numFmtId="164" fontId="16" fillId="6" borderId="106" xfId="0" applyNumberFormat="1" applyFont="1" applyFill="1" applyBorder="1" applyAlignment="1">
      <alignment horizontal="center" vertical="center" wrapText="1"/>
    </xf>
    <xf numFmtId="164" fontId="16" fillId="6" borderId="102" xfId="0" applyNumberFormat="1" applyFont="1" applyFill="1" applyBorder="1" applyAlignment="1">
      <alignment horizontal="center" vertical="center" wrapText="1"/>
    </xf>
    <xf numFmtId="0" fontId="19" fillId="14" borderId="81" xfId="0" applyFont="1" applyFill="1" applyBorder="1" applyAlignment="1">
      <alignment horizontal="center" vertical="center"/>
    </xf>
    <xf numFmtId="165" fontId="16" fillId="14" borderId="1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4" fillId="5" borderId="6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18" fillId="9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9" borderId="1" xfId="0" applyNumberFormat="1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4" fontId="5" fillId="9" borderId="1" xfId="0" applyNumberFormat="1" applyFont="1" applyFill="1" applyBorder="1" applyAlignment="1">
      <alignment horizontal="center" vertical="center"/>
    </xf>
    <xf numFmtId="164" fontId="18" fillId="9" borderId="1" xfId="0" applyNumberFormat="1" applyFont="1" applyFill="1" applyBorder="1" applyAlignment="1">
      <alignment horizontal="center" vertical="center"/>
    </xf>
    <xf numFmtId="164" fontId="5" fillId="13" borderId="81" xfId="0" applyNumberFormat="1" applyFont="1" applyFill="1" applyBorder="1" applyAlignment="1">
      <alignment horizontal="center" vertical="center"/>
    </xf>
    <xf numFmtId="164" fontId="18" fillId="9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13" borderId="80" xfId="0" applyNumberFormat="1" applyFont="1" applyFill="1" applyBorder="1" applyAlignment="1">
      <alignment horizontal="center" vertical="center" wrapText="1"/>
    </xf>
    <xf numFmtId="164" fontId="16" fillId="6" borderId="46" xfId="0" applyNumberFormat="1" applyFont="1" applyFill="1" applyBorder="1" applyAlignment="1">
      <alignment horizontal="center" vertical="center" wrapText="1"/>
    </xf>
    <xf numFmtId="164" fontId="16" fillId="6" borderId="63" xfId="0" applyNumberFormat="1" applyFont="1" applyFill="1" applyBorder="1" applyAlignment="1">
      <alignment horizontal="center" vertical="center" wrapText="1"/>
    </xf>
    <xf numFmtId="164" fontId="16" fillId="6" borderId="78" xfId="0" applyNumberFormat="1" applyFont="1" applyFill="1" applyBorder="1" applyAlignment="1">
      <alignment horizontal="center" vertical="center" wrapText="1"/>
    </xf>
    <xf numFmtId="164" fontId="16" fillId="6" borderId="77" xfId="0" applyNumberFormat="1" applyFont="1" applyFill="1" applyBorder="1" applyAlignment="1">
      <alignment horizontal="center" vertical="center" wrapText="1"/>
    </xf>
    <xf numFmtId="0" fontId="16" fillId="6" borderId="80" xfId="0" applyFont="1" applyFill="1" applyBorder="1" applyAlignment="1">
      <alignment horizontal="center" vertical="center" wrapText="1"/>
    </xf>
    <xf numFmtId="14" fontId="16" fillId="6" borderId="3" xfId="0" applyNumberFormat="1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164" fontId="14" fillId="6" borderId="94" xfId="0" applyNumberFormat="1" applyFont="1" applyFill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97" xfId="0" applyFont="1" applyBorder="1"/>
    <xf numFmtId="164" fontId="5" fillId="0" borderId="0" xfId="0" applyNumberFormat="1" applyFont="1" applyAlignment="1">
      <alignment horizontal="center"/>
    </xf>
    <xf numFmtId="0" fontId="3" fillId="8" borderId="8" xfId="0" applyFont="1" applyFill="1" applyBorder="1" applyAlignment="1">
      <alignment horizontal="center" vertical="center"/>
    </xf>
    <xf numFmtId="0" fontId="3" fillId="8" borderId="99" xfId="0" applyFont="1" applyFill="1" applyBorder="1" applyAlignment="1">
      <alignment horizontal="center" vertical="center"/>
    </xf>
    <xf numFmtId="14" fontId="1" fillId="0" borderId="81" xfId="0" applyNumberFormat="1" applyFont="1" applyFill="1" applyBorder="1" applyAlignment="1">
      <alignment horizontal="center" vertical="top"/>
    </xf>
    <xf numFmtId="14" fontId="1" fillId="0" borderId="2" xfId="0" applyNumberFormat="1" applyFont="1" applyFill="1" applyBorder="1" applyAlignment="1">
      <alignment horizontal="center" vertical="top"/>
    </xf>
    <xf numFmtId="14" fontId="1" fillId="0" borderId="28" xfId="0" applyNumberFormat="1" applyFont="1" applyFill="1" applyBorder="1" applyAlignment="1">
      <alignment horizontal="center" vertical="top"/>
    </xf>
    <xf numFmtId="0" fontId="14" fillId="9" borderId="82" xfId="0" applyFont="1" applyFill="1" applyBorder="1" applyAlignment="1">
      <alignment horizontal="center" vertical="center" wrapText="1"/>
    </xf>
    <xf numFmtId="164" fontId="14" fillId="9" borderId="87" xfId="0" applyNumberFormat="1" applyFont="1" applyFill="1" applyBorder="1" applyAlignment="1">
      <alignment horizontal="center" vertical="center" wrapText="1"/>
    </xf>
    <xf numFmtId="0" fontId="5" fillId="0" borderId="103" xfId="0" applyFont="1" applyBorder="1" applyAlignment="1">
      <alignment horizontal="center" vertical="center"/>
    </xf>
    <xf numFmtId="0" fontId="14" fillId="10" borderId="108" xfId="0" applyFont="1" applyFill="1" applyBorder="1" applyAlignment="1">
      <alignment horizontal="center" vertical="center" wrapText="1"/>
    </xf>
    <xf numFmtId="164" fontId="16" fillId="6" borderId="24" xfId="0" applyNumberFormat="1" applyFont="1" applyFill="1" applyBorder="1" applyAlignment="1">
      <alignment horizontal="center" vertical="center" wrapText="1"/>
    </xf>
    <xf numFmtId="164" fontId="16" fillId="6" borderId="20" xfId="0" applyNumberFormat="1" applyFont="1" applyFill="1" applyBorder="1" applyAlignment="1">
      <alignment horizontal="center" vertical="center" wrapText="1"/>
    </xf>
    <xf numFmtId="164" fontId="16" fillId="6" borderId="105" xfId="0" applyNumberFormat="1" applyFont="1" applyFill="1" applyBorder="1" applyAlignment="1">
      <alignment horizontal="center" vertical="center" wrapText="1"/>
    </xf>
    <xf numFmtId="0" fontId="16" fillId="6" borderId="106" xfId="0" applyFont="1" applyFill="1" applyBorder="1" applyAlignment="1">
      <alignment horizontal="center" vertical="center" wrapText="1"/>
    </xf>
    <xf numFmtId="14" fontId="16" fillId="6" borderId="11" xfId="0" applyNumberFormat="1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14" fontId="18" fillId="9" borderId="101" xfId="0" applyNumberFormat="1" applyFont="1" applyFill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4" fillId="12" borderId="1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left"/>
    </xf>
    <xf numFmtId="0" fontId="8" fillId="0" borderId="61" xfId="0" applyFont="1" applyFill="1" applyBorder="1" applyAlignment="1">
      <alignment horizontal="left"/>
    </xf>
    <xf numFmtId="0" fontId="8" fillId="0" borderId="115" xfId="0" applyFont="1" applyFill="1" applyBorder="1" applyAlignment="1">
      <alignment horizontal="left"/>
    </xf>
    <xf numFmtId="0" fontId="12" fillId="0" borderId="0" xfId="0" applyFont="1" applyFill="1" applyBorder="1" applyAlignment="1">
      <alignment wrapText="1"/>
    </xf>
    <xf numFmtId="164" fontId="5" fillId="3" borderId="45" xfId="0" applyNumberFormat="1" applyFont="1" applyFill="1" applyBorder="1" applyAlignment="1">
      <alignment horizontal="center" vertical="center"/>
    </xf>
    <xf numFmtId="164" fontId="5" fillId="3" borderId="25" xfId="0" applyNumberFormat="1" applyFont="1" applyFill="1" applyBorder="1" applyAlignment="1">
      <alignment horizontal="center" vertical="center" wrapText="1"/>
    </xf>
    <xf numFmtId="44" fontId="5" fillId="9" borderId="1" xfId="2" applyFont="1" applyFill="1" applyBorder="1" applyAlignment="1">
      <alignment horizontal="center" vertical="center" wrapText="1"/>
    </xf>
    <xf numFmtId="44" fontId="5" fillId="9" borderId="10" xfId="2" applyFont="1" applyFill="1" applyBorder="1" applyAlignment="1">
      <alignment horizontal="center" vertical="center" wrapText="1"/>
    </xf>
    <xf numFmtId="44" fontId="5" fillId="0" borderId="10" xfId="2" applyFont="1" applyBorder="1" applyAlignment="1">
      <alignment horizontal="center" vertical="center"/>
    </xf>
    <xf numFmtId="44" fontId="5" fillId="9" borderId="3" xfId="2" applyFont="1" applyFill="1" applyBorder="1" applyAlignment="1">
      <alignment horizontal="center" vertical="center" wrapText="1"/>
    </xf>
    <xf numFmtId="44" fontId="5" fillId="0" borderId="3" xfId="2" applyFont="1" applyBorder="1" applyAlignment="1">
      <alignment horizontal="center" vertical="center"/>
    </xf>
    <xf numFmtId="44" fontId="5" fillId="9" borderId="101" xfId="2" applyFont="1" applyFill="1" applyBorder="1" applyAlignment="1">
      <alignment horizontal="center" vertical="center" wrapText="1"/>
    </xf>
    <xf numFmtId="44" fontId="5" fillId="0" borderId="101" xfId="2" applyFont="1" applyBorder="1" applyAlignment="1">
      <alignment horizontal="center" vertical="center"/>
    </xf>
    <xf numFmtId="44" fontId="5" fillId="9" borderId="107" xfId="2" applyFont="1" applyFill="1" applyBorder="1" applyAlignment="1">
      <alignment horizontal="center" vertical="center" wrapText="1"/>
    </xf>
    <xf numFmtId="44" fontId="5" fillId="9" borderId="0" xfId="2" applyFont="1" applyFill="1" applyBorder="1" applyAlignment="1">
      <alignment horizontal="center" vertical="center" wrapText="1"/>
    </xf>
    <xf numFmtId="44" fontId="5" fillId="9" borderId="48" xfId="2" applyFont="1" applyFill="1" applyBorder="1" applyAlignment="1">
      <alignment horizontal="center" vertical="center" wrapText="1"/>
    </xf>
    <xf numFmtId="44" fontId="5" fillId="9" borderId="96" xfId="2" applyFont="1" applyFill="1" applyBorder="1" applyAlignment="1">
      <alignment horizontal="center" vertical="center" wrapText="1"/>
    </xf>
    <xf numFmtId="7" fontId="18" fillId="10" borderId="44" xfId="2" applyNumberFormat="1" applyFont="1" applyFill="1" applyBorder="1" applyAlignment="1">
      <alignment horizontal="center" vertical="center" wrapText="1"/>
    </xf>
    <xf numFmtId="7" fontId="16" fillId="11" borderId="111" xfId="2" applyNumberFormat="1" applyFont="1" applyFill="1" applyBorder="1" applyAlignment="1">
      <alignment horizontal="center" vertical="center" wrapText="1"/>
    </xf>
    <xf numFmtId="164" fontId="16" fillId="14" borderId="11" xfId="0" applyNumberFormat="1" applyFont="1" applyFill="1" applyBorder="1" applyAlignment="1">
      <alignment horizontal="center" vertical="center" wrapText="1"/>
    </xf>
    <xf numFmtId="7" fontId="18" fillId="10" borderId="82" xfId="2" applyNumberFormat="1" applyFont="1" applyFill="1" applyBorder="1" applyAlignment="1">
      <alignment horizontal="center" vertical="center" wrapText="1"/>
    </xf>
    <xf numFmtId="7" fontId="14" fillId="9" borderId="45" xfId="2" applyNumberFormat="1" applyFont="1" applyFill="1" applyBorder="1" applyAlignment="1">
      <alignment horizontal="center" vertical="center" wrapText="1"/>
    </xf>
    <xf numFmtId="7" fontId="14" fillId="9" borderId="87" xfId="2" applyNumberFormat="1" applyFont="1" applyFill="1" applyBorder="1" applyAlignment="1">
      <alignment horizontal="center" vertical="center" wrapText="1"/>
    </xf>
    <xf numFmtId="7" fontId="16" fillId="6" borderId="43" xfId="2" applyNumberFormat="1" applyFont="1" applyFill="1" applyBorder="1" applyAlignment="1">
      <alignment horizontal="center" vertical="center" wrapText="1"/>
    </xf>
    <xf numFmtId="164" fontId="5" fillId="0" borderId="101" xfId="0" applyNumberFormat="1" applyFont="1" applyBorder="1" applyAlignment="1">
      <alignment horizontal="center" vertical="center" wrapText="1"/>
    </xf>
    <xf numFmtId="164" fontId="19" fillId="6" borderId="20" xfId="0" applyNumberFormat="1" applyFont="1" applyFill="1" applyBorder="1" applyAlignment="1">
      <alignment horizontal="center" vertical="center" wrapText="1"/>
    </xf>
    <xf numFmtId="165" fontId="16" fillId="6" borderId="11" xfId="0" applyNumberFormat="1" applyFont="1" applyFill="1" applyBorder="1" applyAlignment="1">
      <alignment horizontal="center" vertical="center" wrapText="1"/>
    </xf>
    <xf numFmtId="4" fontId="5" fillId="13" borderId="2" xfId="0" applyNumberFormat="1" applyFont="1" applyFill="1" applyBorder="1" applyAlignment="1">
      <alignment horizontal="center" vertical="center" wrapText="1"/>
    </xf>
    <xf numFmtId="4" fontId="5" fillId="13" borderId="85" xfId="0" applyNumberFormat="1" applyFont="1" applyFill="1" applyBorder="1" applyAlignment="1">
      <alignment horizontal="center" vertical="center" wrapText="1"/>
    </xf>
    <xf numFmtId="4" fontId="16" fillId="14" borderId="81" xfId="0" applyNumberFormat="1" applyFont="1" applyFill="1" applyBorder="1" applyAlignment="1">
      <alignment horizontal="center" vertical="center" wrapText="1"/>
    </xf>
    <xf numFmtId="165" fontId="5" fillId="13" borderId="1" xfId="0" applyNumberFormat="1" applyFont="1" applyFill="1" applyBorder="1" applyAlignment="1">
      <alignment horizontal="center" vertical="center" wrapText="1"/>
    </xf>
    <xf numFmtId="165" fontId="5" fillId="13" borderId="10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19" fillId="6" borderId="63" xfId="0" applyNumberFormat="1" applyFont="1" applyFill="1" applyBorder="1" applyAlignment="1">
      <alignment horizontal="center" vertical="center" wrapText="1"/>
    </xf>
    <xf numFmtId="164" fontId="19" fillId="6" borderId="25" xfId="0" applyNumberFormat="1" applyFont="1" applyFill="1" applyBorder="1" applyAlignment="1">
      <alignment horizontal="center" vertical="center" wrapText="1"/>
    </xf>
    <xf numFmtId="164" fontId="5" fillId="3" borderId="25" xfId="0" applyNumberFormat="1" applyFont="1" applyFill="1" applyBorder="1" applyAlignment="1">
      <alignment horizontal="center" vertical="center"/>
    </xf>
    <xf numFmtId="164" fontId="19" fillId="6" borderId="48" xfId="0" applyNumberFormat="1" applyFont="1" applyFill="1" applyBorder="1" applyAlignment="1">
      <alignment horizontal="center" vertical="center" wrapText="1"/>
    </xf>
    <xf numFmtId="164" fontId="16" fillId="11" borderId="63" xfId="0" applyNumberFormat="1" applyFont="1" applyFill="1" applyBorder="1" applyAlignment="1">
      <alignment horizontal="center" vertical="center" wrapText="1"/>
    </xf>
    <xf numFmtId="164" fontId="5" fillId="13" borderId="20" xfId="0" applyNumberFormat="1" applyFont="1" applyFill="1" applyBorder="1" applyAlignment="1">
      <alignment horizontal="center" vertical="center"/>
    </xf>
    <xf numFmtId="164" fontId="5" fillId="13" borderId="63" xfId="0" applyNumberFormat="1" applyFont="1" applyFill="1" applyBorder="1" applyAlignment="1">
      <alignment horizontal="center" vertical="center" wrapText="1"/>
    </xf>
    <xf numFmtId="164" fontId="16" fillId="14" borderId="80" xfId="0" applyNumberFormat="1" applyFont="1" applyFill="1" applyBorder="1" applyAlignment="1">
      <alignment horizontal="center" vertical="center" wrapText="1"/>
    </xf>
    <xf numFmtId="164" fontId="16" fillId="14" borderId="3" xfId="0" applyNumberFormat="1" applyFont="1" applyFill="1" applyBorder="1" applyAlignment="1">
      <alignment horizontal="center" vertical="center" wrapText="1"/>
    </xf>
    <xf numFmtId="164" fontId="16" fillId="14" borderId="63" xfId="0" applyNumberFormat="1" applyFont="1" applyFill="1" applyBorder="1" applyAlignment="1">
      <alignment horizontal="center" vertical="center" wrapText="1"/>
    </xf>
    <xf numFmtId="164" fontId="14" fillId="1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wrapText="1"/>
    </xf>
    <xf numFmtId="0" fontId="4" fillId="14" borderId="15" xfId="1" applyFont="1" applyFill="1" applyBorder="1" applyAlignment="1">
      <alignment horizontal="center" vertical="top"/>
    </xf>
    <xf numFmtId="20" fontId="1" fillId="14" borderId="11" xfId="1" applyNumberFormat="1" applyFont="1" applyFill="1" applyBorder="1" applyAlignment="1">
      <alignment horizontal="center" vertical="top"/>
    </xf>
    <xf numFmtId="2" fontId="1" fillId="14" borderId="11" xfId="1" applyNumberFormat="1" applyFont="1" applyFill="1" applyBorder="1" applyAlignment="1">
      <alignment horizontal="center" vertical="top"/>
    </xf>
    <xf numFmtId="0" fontId="0" fillId="14" borderId="1" xfId="0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top" wrapText="1"/>
    </xf>
    <xf numFmtId="164" fontId="4" fillId="14" borderId="1" xfId="0" applyNumberFormat="1" applyFont="1" applyFill="1" applyBorder="1" applyAlignment="1">
      <alignment horizontal="right" vertical="top"/>
    </xf>
    <xf numFmtId="0" fontId="0" fillId="14" borderId="1" xfId="0" applyFill="1" applyBorder="1" applyAlignment="1">
      <alignment wrapText="1"/>
    </xf>
    <xf numFmtId="164" fontId="2" fillId="14" borderId="1" xfId="0" applyNumberFormat="1" applyFont="1" applyFill="1" applyBorder="1"/>
    <xf numFmtId="164" fontId="0" fillId="14" borderId="1" xfId="0" applyNumberFormat="1" applyFill="1" applyBorder="1" applyAlignment="1">
      <alignment vertical="top"/>
    </xf>
    <xf numFmtId="164" fontId="1" fillId="12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0" fontId="5" fillId="0" borderId="117" xfId="0" applyFont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 wrapText="1"/>
    </xf>
    <xf numFmtId="164" fontId="14" fillId="13" borderId="1" xfId="0" applyNumberFormat="1" applyFont="1" applyFill="1" applyBorder="1" applyAlignment="1">
      <alignment horizontal="center" vertical="center" wrapText="1"/>
    </xf>
    <xf numFmtId="0" fontId="16" fillId="16" borderId="44" xfId="0" applyFont="1" applyFill="1" applyBorder="1" applyAlignment="1">
      <alignment horizontal="center" vertical="center"/>
    </xf>
    <xf numFmtId="0" fontId="19" fillId="16" borderId="44" xfId="0" applyFont="1" applyFill="1" applyBorder="1" applyAlignment="1">
      <alignment horizontal="center" vertical="center"/>
    </xf>
    <xf numFmtId="0" fontId="5" fillId="16" borderId="44" xfId="0" applyFont="1" applyFill="1" applyBorder="1" applyAlignment="1">
      <alignment horizontal="center" vertical="center"/>
    </xf>
    <xf numFmtId="0" fontId="5" fillId="16" borderId="42" xfId="0" applyFont="1" applyFill="1" applyBorder="1" applyAlignment="1">
      <alignment horizontal="center" vertical="center"/>
    </xf>
    <xf numFmtId="0" fontId="16" fillId="16" borderId="82" xfId="0" applyFont="1" applyFill="1" applyBorder="1" applyAlignment="1">
      <alignment horizontal="center" vertical="center"/>
    </xf>
    <xf numFmtId="0" fontId="16" fillId="16" borderId="74" xfId="0" applyFont="1" applyFill="1" applyBorder="1" applyAlignment="1">
      <alignment horizontal="center" vertical="center"/>
    </xf>
    <xf numFmtId="0" fontId="14" fillId="16" borderId="74" xfId="0" applyFont="1" applyFill="1" applyBorder="1" applyAlignment="1">
      <alignment horizontal="center" vertical="center"/>
    </xf>
    <xf numFmtId="0" fontId="5" fillId="16" borderId="82" xfId="0" applyFont="1" applyFill="1" applyBorder="1" applyAlignment="1">
      <alignment horizontal="center" vertical="center" wrapText="1"/>
    </xf>
    <xf numFmtId="0" fontId="5" fillId="16" borderId="74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 wrapText="1"/>
    </xf>
    <xf numFmtId="0" fontId="14" fillId="9" borderId="119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4" fillId="9" borderId="85" xfId="0" applyFont="1" applyFill="1" applyBorder="1" applyAlignment="1">
      <alignment horizontal="center" vertical="center" wrapText="1"/>
    </xf>
    <xf numFmtId="164" fontId="16" fillId="6" borderId="81" xfId="0" applyNumberFormat="1" applyFont="1" applyFill="1" applyBorder="1" applyAlignment="1">
      <alignment horizontal="center" vertical="center" wrapText="1"/>
    </xf>
    <xf numFmtId="164" fontId="14" fillId="13" borderId="63" xfId="0" applyNumberFormat="1" applyFont="1" applyFill="1" applyBorder="1" applyAlignment="1">
      <alignment horizontal="center" vertical="center" wrapText="1"/>
    </xf>
    <xf numFmtId="164" fontId="16" fillId="14" borderId="75" xfId="0" applyNumberFormat="1" applyFont="1" applyFill="1" applyBorder="1" applyAlignment="1">
      <alignment horizontal="center" vertical="center" wrapText="1"/>
    </xf>
    <xf numFmtId="164" fontId="16" fillId="14" borderId="76" xfId="0" applyNumberFormat="1" applyFont="1" applyFill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15" borderId="77" xfId="0" applyNumberFormat="1" applyFont="1" applyFill="1" applyBorder="1" applyAlignment="1">
      <alignment horizontal="center" vertical="center"/>
    </xf>
    <xf numFmtId="164" fontId="5" fillId="15" borderId="101" xfId="0" applyNumberFormat="1" applyFont="1" applyFill="1" applyBorder="1" applyAlignment="1">
      <alignment horizontal="center" vertical="center"/>
    </xf>
    <xf numFmtId="0" fontId="5" fillId="0" borderId="101" xfId="0" applyFont="1" applyBorder="1" applyAlignment="1">
      <alignment horizontal="center" vertical="center"/>
    </xf>
    <xf numFmtId="165" fontId="5" fillId="3" borderId="101" xfId="0" applyNumberFormat="1" applyFont="1" applyFill="1" applyBorder="1" applyAlignment="1">
      <alignment horizontal="center" vertical="center" wrapText="1"/>
    </xf>
    <xf numFmtId="164" fontId="5" fillId="3" borderId="63" xfId="0" applyNumberFormat="1" applyFont="1" applyFill="1" applyBorder="1" applyAlignment="1">
      <alignment horizontal="center" vertical="center" wrapText="1"/>
    </xf>
    <xf numFmtId="4" fontId="19" fillId="6" borderId="76" xfId="0" applyNumberFormat="1" applyFont="1" applyFill="1" applyBorder="1" applyAlignment="1">
      <alignment horizontal="center" vertical="center" wrapText="1"/>
    </xf>
    <xf numFmtId="164" fontId="14" fillId="13" borderId="3" xfId="0" applyNumberFormat="1" applyFont="1" applyFill="1" applyBorder="1" applyAlignment="1">
      <alignment horizontal="center" vertical="center" wrapText="1"/>
    </xf>
    <xf numFmtId="0" fontId="5" fillId="0" borderId="120" xfId="0" applyFont="1" applyBorder="1"/>
    <xf numFmtId="0" fontId="16" fillId="16" borderId="69" xfId="0" applyFont="1" applyFill="1" applyBorder="1" applyAlignment="1">
      <alignment horizontal="center" vertical="center"/>
    </xf>
    <xf numFmtId="0" fontId="5" fillId="16" borderId="69" xfId="0" applyFont="1" applyFill="1" applyBorder="1" applyAlignment="1">
      <alignment horizontal="center" vertical="center"/>
    </xf>
    <xf numFmtId="14" fontId="5" fillId="9" borderId="44" xfId="0" applyNumberFormat="1" applyFont="1" applyFill="1" applyBorder="1" applyAlignment="1">
      <alignment horizontal="center" vertical="center" wrapText="1"/>
    </xf>
    <xf numFmtId="14" fontId="5" fillId="9" borderId="82" xfId="0" applyNumberFormat="1" applyFont="1" applyFill="1" applyBorder="1" applyAlignment="1">
      <alignment horizontal="center" vertical="center" wrapText="1"/>
    </xf>
    <xf numFmtId="164" fontId="5" fillId="0" borderId="80" xfId="0" applyNumberFormat="1" applyFont="1" applyBorder="1" applyAlignment="1">
      <alignment horizontal="center" vertical="center"/>
    </xf>
    <xf numFmtId="14" fontId="5" fillId="9" borderId="44" xfId="0" applyNumberFormat="1" applyFont="1" applyFill="1" applyBorder="1" applyAlignment="1">
      <alignment horizontal="center" vertical="center"/>
    </xf>
    <xf numFmtId="14" fontId="16" fillId="6" borderId="44" xfId="0" applyNumberFormat="1" applyFont="1" applyFill="1" applyBorder="1" applyAlignment="1">
      <alignment horizontal="center" vertical="center" wrapText="1"/>
    </xf>
    <xf numFmtId="164" fontId="5" fillId="0" borderId="107" xfId="0" applyNumberFormat="1" applyFont="1" applyBorder="1" applyAlignment="1">
      <alignment horizontal="center" vertical="center"/>
    </xf>
    <xf numFmtId="7" fontId="18" fillId="10" borderId="1" xfId="2" applyNumberFormat="1" applyFont="1" applyFill="1" applyBorder="1" applyAlignment="1">
      <alignment horizontal="center" vertical="center" wrapText="1"/>
    </xf>
    <xf numFmtId="164" fontId="5" fillId="0" borderId="107" xfId="0" applyNumberFormat="1" applyFont="1" applyBorder="1" applyAlignment="1">
      <alignment horizontal="center" vertical="center" wrapText="1"/>
    </xf>
    <xf numFmtId="7" fontId="18" fillId="10" borderId="2" xfId="2" applyNumberFormat="1" applyFont="1" applyFill="1" applyBorder="1" applyAlignment="1">
      <alignment horizontal="center" vertical="center" wrapText="1"/>
    </xf>
    <xf numFmtId="7" fontId="18" fillId="10" borderId="85" xfId="2" applyNumberFormat="1" applyFont="1" applyFill="1" applyBorder="1" applyAlignment="1">
      <alignment horizontal="center" vertical="center" wrapText="1"/>
    </xf>
    <xf numFmtId="164" fontId="18" fillId="17" borderId="3" xfId="0" applyNumberFormat="1" applyFont="1" applyFill="1" applyBorder="1" applyAlignment="1">
      <alignment horizontal="center" vertical="center" wrapText="1"/>
    </xf>
    <xf numFmtId="164" fontId="18" fillId="17" borderId="101" xfId="0" applyNumberFormat="1" applyFont="1" applyFill="1" applyBorder="1" applyAlignment="1">
      <alignment horizontal="center" vertical="center" wrapText="1"/>
    </xf>
    <xf numFmtId="164" fontId="14" fillId="13" borderId="86" xfId="0" applyNumberFormat="1" applyFont="1" applyFill="1" applyBorder="1" applyAlignment="1">
      <alignment horizontal="center" vertical="center" wrapText="1"/>
    </xf>
    <xf numFmtId="164" fontId="14" fillId="13" borderId="101" xfId="0" applyNumberFormat="1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 wrapText="1"/>
    </xf>
    <xf numFmtId="0" fontId="14" fillId="13" borderId="63" xfId="0" applyFont="1" applyFill="1" applyBorder="1" applyAlignment="1">
      <alignment horizontal="center" vertical="center" wrapText="1"/>
    </xf>
    <xf numFmtId="0" fontId="14" fillId="13" borderId="20" xfId="0" applyFont="1" applyFill="1" applyBorder="1" applyAlignment="1">
      <alignment horizontal="center" vertical="center" wrapText="1"/>
    </xf>
    <xf numFmtId="0" fontId="14" fillId="6" borderId="92" xfId="0" applyFont="1" applyFill="1" applyBorder="1" applyAlignment="1">
      <alignment horizontal="center" vertical="center" wrapText="1"/>
    </xf>
    <xf numFmtId="0" fontId="14" fillId="6" borderId="44" xfId="0" applyFont="1" applyFill="1" applyBorder="1" applyAlignment="1">
      <alignment horizontal="center" vertical="center" wrapText="1"/>
    </xf>
    <xf numFmtId="0" fontId="14" fillId="6" borderId="113" xfId="0" applyFont="1" applyFill="1" applyBorder="1" applyAlignment="1">
      <alignment horizontal="center" vertical="center" wrapText="1"/>
    </xf>
    <xf numFmtId="0" fontId="14" fillId="6" borderId="107" xfId="0" applyFont="1" applyFill="1" applyBorder="1" applyAlignment="1">
      <alignment horizontal="center" vertical="center" wrapText="1"/>
    </xf>
    <xf numFmtId="0" fontId="13" fillId="3" borderId="90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4" fillId="6" borderId="112" xfId="0" applyFont="1" applyFill="1" applyBorder="1" applyAlignment="1">
      <alignment horizontal="center" vertical="center" wrapText="1"/>
    </xf>
    <xf numFmtId="0" fontId="14" fillId="6" borderId="43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center" vertical="center" wrapText="1"/>
    </xf>
    <xf numFmtId="0" fontId="14" fillId="5" borderId="71" xfId="0" applyFont="1" applyFill="1" applyBorder="1" applyAlignment="1">
      <alignment horizontal="center" vertical="center"/>
    </xf>
    <xf numFmtId="0" fontId="14" fillId="5" borderId="72" xfId="0" applyFont="1" applyFill="1" applyBorder="1" applyAlignment="1">
      <alignment horizontal="center" vertical="center"/>
    </xf>
    <xf numFmtId="0" fontId="14" fillId="5" borderId="73" xfId="0" applyFont="1" applyFill="1" applyBorder="1" applyAlignment="1">
      <alignment horizontal="center" vertical="center"/>
    </xf>
    <xf numFmtId="0" fontId="14" fillId="12" borderId="71" xfId="0" applyFont="1" applyFill="1" applyBorder="1" applyAlignment="1">
      <alignment horizontal="center" vertical="center"/>
    </xf>
    <xf numFmtId="0" fontId="14" fillId="12" borderId="72" xfId="0" applyFont="1" applyFill="1" applyBorder="1" applyAlignment="1">
      <alignment horizontal="center" vertical="center"/>
    </xf>
    <xf numFmtId="0" fontId="14" fillId="6" borderId="91" xfId="0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164" fontId="14" fillId="6" borderId="93" xfId="0" applyNumberFormat="1" applyFont="1" applyFill="1" applyBorder="1" applyAlignment="1">
      <alignment horizontal="center" vertical="center" wrapText="1"/>
    </xf>
    <xf numFmtId="164" fontId="14" fillId="6" borderId="45" xfId="0" applyNumberFormat="1" applyFont="1" applyFill="1" applyBorder="1" applyAlignment="1">
      <alignment horizontal="center" vertical="center" wrapText="1"/>
    </xf>
    <xf numFmtId="164" fontId="14" fillId="6" borderId="90" xfId="0" applyNumberFormat="1" applyFont="1" applyFill="1" applyBorder="1" applyAlignment="1">
      <alignment horizontal="center" vertical="center" wrapText="1"/>
    </xf>
    <xf numFmtId="164" fontId="14" fillId="6" borderId="25" xfId="0" applyNumberFormat="1" applyFont="1" applyFill="1" applyBorder="1" applyAlignment="1">
      <alignment horizontal="center" vertical="center" wrapText="1"/>
    </xf>
    <xf numFmtId="0" fontId="14" fillId="6" borderId="88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90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4" fillId="5" borderId="71" xfId="0" applyFont="1" applyFill="1" applyBorder="1" applyAlignment="1">
      <alignment horizontal="center" vertical="center" wrapText="1"/>
    </xf>
    <xf numFmtId="0" fontId="14" fillId="5" borderId="73" xfId="0" applyFont="1" applyFill="1" applyBorder="1" applyAlignment="1">
      <alignment horizontal="center" vertical="center" wrapText="1"/>
    </xf>
    <xf numFmtId="0" fontId="14" fillId="5" borderId="72" xfId="0" applyFont="1" applyFill="1" applyBorder="1" applyAlignment="1">
      <alignment horizontal="center" vertical="center" wrapText="1"/>
    </xf>
    <xf numFmtId="0" fontId="14" fillId="6" borderId="89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114" xfId="0" applyFont="1" applyFill="1" applyBorder="1" applyAlignment="1">
      <alignment horizontal="center" vertical="center" wrapText="1"/>
    </xf>
    <xf numFmtId="0" fontId="14" fillId="6" borderId="109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14" fillId="6" borderId="42" xfId="0" applyFont="1" applyFill="1" applyBorder="1" applyAlignment="1">
      <alignment horizontal="center" vertical="center" wrapText="1"/>
    </xf>
    <xf numFmtId="164" fontId="14" fillId="6" borderId="43" xfId="0" applyNumberFormat="1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4" fillId="13" borderId="80" xfId="0" applyFont="1" applyFill="1" applyBorder="1" applyAlignment="1">
      <alignment horizontal="center" vertical="center" wrapText="1"/>
    </xf>
    <xf numFmtId="0" fontId="14" fillId="13" borderId="81" xfId="0" applyFont="1" applyFill="1" applyBorder="1" applyAlignment="1">
      <alignment horizontal="center" vertical="center" wrapText="1"/>
    </xf>
    <xf numFmtId="0" fontId="14" fillId="13" borderId="25" xfId="0" applyFont="1" applyFill="1" applyBorder="1" applyAlignment="1">
      <alignment horizontal="center" vertical="center" wrapText="1"/>
    </xf>
    <xf numFmtId="0" fontId="13" fillId="10" borderId="109" xfId="0" applyFont="1" applyFill="1" applyBorder="1" applyAlignment="1">
      <alignment horizontal="center" vertical="center" wrapText="1"/>
    </xf>
    <xf numFmtId="0" fontId="17" fillId="10" borderId="110" xfId="0" applyFont="1" applyFill="1" applyBorder="1" applyAlignment="1">
      <alignment horizontal="center" vertical="center" wrapText="1"/>
    </xf>
    <xf numFmtId="0" fontId="14" fillId="6" borderId="84" xfId="0" applyFont="1" applyFill="1" applyBorder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 wrapText="1"/>
    </xf>
    <xf numFmtId="0" fontId="14" fillId="5" borderId="74" xfId="0" applyFont="1" applyFill="1" applyBorder="1" applyAlignment="1">
      <alignment horizontal="center" vertical="center" wrapText="1"/>
    </xf>
    <xf numFmtId="0" fontId="14" fillId="5" borderId="75" xfId="0" applyFont="1" applyFill="1" applyBorder="1" applyAlignment="1">
      <alignment horizontal="center" vertical="center" wrapText="1"/>
    </xf>
    <xf numFmtId="0" fontId="14" fillId="5" borderId="76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14" fillId="6" borderId="67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00" xfId="0" applyFont="1" applyFill="1" applyBorder="1" applyAlignment="1">
      <alignment horizontal="center" vertical="center" wrapText="1"/>
    </xf>
    <xf numFmtId="0" fontId="14" fillId="6" borderId="45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79" xfId="0" applyFont="1" applyFill="1" applyBorder="1" applyAlignment="1">
      <alignment horizontal="center" vertical="center" wrapText="1"/>
    </xf>
    <xf numFmtId="0" fontId="14" fillId="13" borderId="89" xfId="0" applyFont="1" applyFill="1" applyBorder="1" applyAlignment="1">
      <alignment horizontal="center" vertical="center" wrapText="1"/>
    </xf>
    <xf numFmtId="0" fontId="5" fillId="16" borderId="78" xfId="0" applyFont="1" applyFill="1" applyBorder="1" applyAlignment="1">
      <alignment horizontal="center" vertical="center"/>
    </xf>
    <xf numFmtId="0" fontId="5" fillId="16" borderId="42" xfId="0" applyFont="1" applyFill="1" applyBorder="1" applyAlignment="1">
      <alignment horizontal="center" vertical="center"/>
    </xf>
    <xf numFmtId="0" fontId="16" fillId="16" borderId="118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top"/>
    </xf>
    <xf numFmtId="0" fontId="4" fillId="3" borderId="13" xfId="1" applyFont="1" applyFill="1" applyBorder="1" applyAlignment="1">
      <alignment horizontal="center" vertical="top"/>
    </xf>
    <xf numFmtId="0" fontId="4" fillId="3" borderId="51" xfId="0" applyFont="1" applyFill="1" applyBorder="1" applyAlignment="1">
      <alignment horizontal="center" vertical="top" wrapText="1"/>
    </xf>
    <xf numFmtId="0" fontId="4" fillId="3" borderId="32" xfId="0" applyFont="1" applyFill="1" applyBorder="1" applyAlignment="1">
      <alignment horizontal="center" vertical="top" wrapText="1"/>
    </xf>
    <xf numFmtId="0" fontId="4" fillId="3" borderId="50" xfId="0" applyFont="1" applyFill="1" applyBorder="1" applyAlignment="1">
      <alignment horizontal="center" vertical="top"/>
    </xf>
    <xf numFmtId="0" fontId="4" fillId="3" borderId="27" xfId="0" applyFont="1" applyFill="1" applyBorder="1" applyAlignment="1">
      <alignment horizontal="center" vertical="top"/>
    </xf>
    <xf numFmtId="0" fontId="4" fillId="14" borderId="12" xfId="1" applyFont="1" applyFill="1" applyBorder="1" applyAlignment="1">
      <alignment horizontal="center" vertical="top"/>
    </xf>
    <xf numFmtId="0" fontId="4" fillId="14" borderId="13" xfId="1" applyFont="1" applyFill="1" applyBorder="1" applyAlignment="1">
      <alignment horizontal="center" vertical="top"/>
    </xf>
    <xf numFmtId="0" fontId="0" fillId="14" borderId="54" xfId="0" applyFill="1" applyBorder="1" applyAlignment="1">
      <alignment horizontal="center" vertical="center"/>
    </xf>
    <xf numFmtId="0" fontId="0" fillId="14" borderId="56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3" fillId="8" borderId="54" xfId="0" applyFont="1" applyFill="1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2" xfId="0" applyBorder="1" applyAlignment="1">
      <alignment horizontal="center"/>
    </xf>
    <xf numFmtId="0" fontId="10" fillId="8" borderId="30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10" fillId="8" borderId="61" xfId="0" applyFont="1" applyFill="1" applyBorder="1" applyAlignment="1">
      <alignment horizontal="center"/>
    </xf>
    <xf numFmtId="0" fontId="10" fillId="8" borderId="107" xfId="0" applyFont="1" applyFill="1" applyBorder="1" applyAlignment="1">
      <alignment horizontal="center"/>
    </xf>
    <xf numFmtId="0" fontId="10" fillId="8" borderId="116" xfId="0" applyFont="1" applyFill="1" applyBorder="1" applyAlignment="1">
      <alignment horizontal="center"/>
    </xf>
    <xf numFmtId="0" fontId="10" fillId="8" borderId="62" xfId="0" applyFont="1" applyFill="1" applyBorder="1" applyAlignment="1">
      <alignment horizontal="center"/>
    </xf>
    <xf numFmtId="0" fontId="10" fillId="8" borderId="47" xfId="0" applyFont="1" applyFill="1" applyBorder="1" applyAlignment="1">
      <alignment horizontal="center"/>
    </xf>
    <xf numFmtId="0" fontId="10" fillId="8" borderId="57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 vertical="center"/>
    </xf>
    <xf numFmtId="0" fontId="3" fillId="8" borderId="6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0" fillId="0" borderId="65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2" xfId="0" applyBorder="1" applyAlignment="1">
      <alignment horizontal="left"/>
    </xf>
    <xf numFmtId="0" fontId="4" fillId="3" borderId="14" xfId="0" applyFont="1" applyFill="1" applyBorder="1" applyAlignment="1">
      <alignment horizontal="center" vertical="top"/>
    </xf>
    <xf numFmtId="0" fontId="0" fillId="0" borderId="26" xfId="0" applyBorder="1" applyAlignment="1"/>
    <xf numFmtId="0" fontId="0" fillId="0" borderId="1" xfId="0" applyBorder="1" applyAlignment="1"/>
    <xf numFmtId="0" fontId="0" fillId="0" borderId="52" xfId="0" applyBorder="1" applyAlignment="1"/>
    <xf numFmtId="0" fontId="3" fillId="8" borderId="16" xfId="0" applyFont="1" applyFill="1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7" xfId="0" applyBorder="1" applyAlignment="1"/>
    <xf numFmtId="0" fontId="8" fillId="0" borderId="50" xfId="0" applyFont="1" applyFill="1" applyBorder="1" applyAlignment="1">
      <alignment horizontal="left"/>
    </xf>
    <xf numFmtId="0" fontId="0" fillId="0" borderId="14" xfId="0" applyBorder="1" applyAlignment="1"/>
    <xf numFmtId="0" fontId="0" fillId="0" borderId="51" xfId="0" applyBorder="1" applyAlignment="1"/>
    <xf numFmtId="0" fontId="8" fillId="0" borderId="26" xfId="0" applyFont="1" applyFill="1" applyBorder="1" applyAlignment="1">
      <alignment horizontal="left"/>
    </xf>
    <xf numFmtId="0" fontId="2" fillId="0" borderId="26" xfId="0" applyFont="1" applyBorder="1" applyAlignment="1"/>
    <xf numFmtId="0" fontId="2" fillId="0" borderId="1" xfId="0" applyFont="1" applyBorder="1" applyAlignment="1"/>
    <xf numFmtId="0" fontId="2" fillId="0" borderId="52" xfId="0" applyFont="1" applyBorder="1" applyAlignment="1"/>
    <xf numFmtId="0" fontId="2" fillId="0" borderId="48" xfId="0" applyNumberFormat="1" applyFont="1" applyBorder="1" applyAlignment="1">
      <alignment horizontal="center"/>
    </xf>
    <xf numFmtId="0" fontId="0" fillId="0" borderId="27" xfId="0" applyBorder="1" applyAlignment="1"/>
    <xf numFmtId="0" fontId="0" fillId="0" borderId="15" xfId="0" applyBorder="1" applyAlignment="1"/>
    <xf numFmtId="0" fontId="0" fillId="0" borderId="32" xfId="0" applyBorder="1" applyAlignment="1"/>
    <xf numFmtId="0" fontId="0" fillId="0" borderId="56" xfId="0" applyBorder="1" applyAlignment="1">
      <alignment horizontal="left" vertical="center"/>
    </xf>
    <xf numFmtId="0" fontId="8" fillId="0" borderId="14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57" xfId="0" applyBorder="1" applyAlignment="1">
      <alignment horizontal="center"/>
    </xf>
    <xf numFmtId="0" fontId="8" fillId="0" borderId="21" xfId="0" applyFont="1" applyFill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1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57" xfId="0" applyBorder="1" applyAlignment="1">
      <alignment horizontal="left"/>
    </xf>
    <xf numFmtId="0" fontId="3" fillId="8" borderId="54" xfId="0" applyFont="1" applyFill="1" applyBorder="1" applyAlignment="1">
      <alignment vertical="center"/>
    </xf>
    <xf numFmtId="0" fontId="3" fillId="8" borderId="56" xfId="0" applyFont="1" applyFill="1" applyBorder="1" applyAlignment="1">
      <alignment vertical="center"/>
    </xf>
    <xf numFmtId="0" fontId="2" fillId="0" borderId="4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8" borderId="46" xfId="0" applyFont="1" applyFill="1" applyBorder="1" applyAlignment="1">
      <alignment vertical="center"/>
    </xf>
    <xf numFmtId="0" fontId="0" fillId="8" borderId="34" xfId="0" applyFill="1" applyBorder="1" applyAlignment="1">
      <alignment vertical="center"/>
    </xf>
    <xf numFmtId="0" fontId="2" fillId="8" borderId="50" xfId="0" applyFont="1" applyFill="1" applyBorder="1" applyAlignment="1">
      <alignment vertical="center"/>
    </xf>
    <xf numFmtId="0" fontId="0" fillId="8" borderId="26" xfId="0" applyFill="1" applyBorder="1" applyAlignment="1">
      <alignment vertical="center"/>
    </xf>
    <xf numFmtId="0" fontId="2" fillId="8" borderId="26" xfId="0" applyFont="1" applyFill="1" applyBorder="1" applyAlignment="1">
      <alignment vertical="center"/>
    </xf>
    <xf numFmtId="0" fontId="0" fillId="8" borderId="46" xfId="0" applyFill="1" applyBorder="1" applyAlignment="1">
      <alignment vertical="center"/>
    </xf>
    <xf numFmtId="0" fontId="12" fillId="0" borderId="9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wrapText="1"/>
    </xf>
    <xf numFmtId="0" fontId="4" fillId="14" borderId="1" xfId="0" applyFont="1" applyFill="1" applyBorder="1" applyAlignment="1">
      <alignment horizontal="center" vertical="top"/>
    </xf>
    <xf numFmtId="0" fontId="4" fillId="3" borderId="21" xfId="0" applyFont="1" applyFill="1" applyBorder="1" applyAlignment="1">
      <alignment horizontal="center" vertical="top"/>
    </xf>
    <xf numFmtId="0" fontId="4" fillId="3" borderId="24" xfId="0" applyFont="1" applyFill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top"/>
    </xf>
    <xf numFmtId="0" fontId="4" fillId="3" borderId="13" xfId="0" applyFont="1" applyFill="1" applyBorder="1" applyAlignment="1">
      <alignment horizontal="center" vertical="top"/>
    </xf>
    <xf numFmtId="0" fontId="4" fillId="3" borderId="22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23" xfId="0" applyFont="1" applyFill="1" applyBorder="1" applyAlignment="1">
      <alignment horizontal="center" vertical="top"/>
    </xf>
    <xf numFmtId="0" fontId="4" fillId="3" borderId="14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</cellXfs>
  <cellStyles count="3">
    <cellStyle name="Neutral" xfId="1" builtinId="28"/>
    <cellStyle name="Standard" xfId="0" builtinId="0"/>
    <cellStyle name="Währung" xfId="2" builtinId="4"/>
  </cellStyles>
  <dxfs count="16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66"/>
      <color rgb="FFFFFF99"/>
      <color rgb="FFFFCC66"/>
      <color rgb="FFB2B2B2"/>
      <color rgb="FF99CC00"/>
      <color rgb="FFFFFFCC"/>
      <color rgb="FFDDDDDD"/>
      <color rgb="FFCCFF33"/>
      <color rgb="FFFF33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L731"/>
  <sheetViews>
    <sheetView tabSelected="1" workbookViewId="0">
      <selection activeCell="P4" sqref="P4"/>
    </sheetView>
  </sheetViews>
  <sheetFormatPr baseColWidth="10" defaultColWidth="9.140625" defaultRowHeight="12" x14ac:dyDescent="0.2"/>
  <cols>
    <col min="1" max="1" width="16" style="104" customWidth="1"/>
    <col min="2" max="2" width="10.28515625" style="102" customWidth="1"/>
    <col min="3" max="3" width="9.140625" style="197"/>
    <col min="4" max="4" width="10" style="104" customWidth="1"/>
    <col min="5" max="5" width="16.7109375" style="101" customWidth="1"/>
    <col min="6" max="6" width="13.5703125" style="104" customWidth="1"/>
    <col min="7" max="7" width="20.140625" style="104" customWidth="1"/>
    <col min="8" max="8" width="29.28515625" style="104" customWidth="1"/>
    <col min="9" max="9" width="11.28515625" style="170" customWidth="1"/>
    <col min="10" max="10" width="9.140625" style="101"/>
    <col min="11" max="11" width="10.85546875" style="101" customWidth="1"/>
    <col min="12" max="12" width="10.7109375" style="104" customWidth="1"/>
    <col min="13" max="13" width="11.85546875" style="104" customWidth="1"/>
    <col min="14" max="14" width="12.28515625" style="104" customWidth="1"/>
    <col min="15" max="15" width="12.5703125" style="104" customWidth="1"/>
    <col min="16" max="16" width="10" style="104" customWidth="1"/>
    <col min="17" max="17" width="13.28515625" style="104" customWidth="1"/>
    <col min="18" max="18" width="18" style="104" customWidth="1"/>
    <col min="19" max="19" width="12.42578125" style="104" bestFit="1" customWidth="1"/>
    <col min="20" max="20" width="36" style="104" customWidth="1"/>
    <col min="21" max="21" width="13" style="104" customWidth="1"/>
    <col min="22" max="16384" width="9.140625" style="104"/>
  </cols>
  <sheetData>
    <row r="1" spans="1:1780" ht="12.75" thickBot="1" x14ac:dyDescent="0.25">
      <c r="A1" s="101"/>
      <c r="C1" s="103"/>
      <c r="D1" s="101"/>
      <c r="F1" s="101"/>
      <c r="G1" s="101"/>
      <c r="H1" s="101"/>
      <c r="I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1780" x14ac:dyDescent="0.2">
      <c r="A2" s="390" t="s">
        <v>140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2"/>
      <c r="P2" s="101"/>
      <c r="Q2" s="101"/>
      <c r="R2" s="101"/>
      <c r="S2" s="101"/>
      <c r="T2" s="101"/>
    </row>
    <row r="3" spans="1:1780" ht="12.75" thickBot="1" x14ac:dyDescent="0.25">
      <c r="A3" s="393" t="s">
        <v>139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5"/>
      <c r="P3" s="101"/>
      <c r="Q3" s="101"/>
      <c r="R3" s="101"/>
      <c r="S3" s="101"/>
      <c r="T3" s="101"/>
    </row>
    <row r="4" spans="1:1780" ht="48.75" customHeight="1" thickBot="1" x14ac:dyDescent="0.25">
      <c r="A4" s="396"/>
      <c r="B4" s="397"/>
      <c r="C4" s="397"/>
      <c r="D4" s="398"/>
      <c r="E4" s="399" t="s">
        <v>121</v>
      </c>
      <c r="F4" s="398"/>
      <c r="G4" s="399" t="s">
        <v>122</v>
      </c>
      <c r="H4" s="398"/>
      <c r="I4" s="399" t="s">
        <v>138</v>
      </c>
      <c r="J4" s="397"/>
      <c r="K4" s="397"/>
      <c r="L4" s="397"/>
      <c r="M4" s="397"/>
      <c r="N4" s="397"/>
      <c r="O4" s="400"/>
      <c r="P4" s="101"/>
      <c r="Q4" s="101"/>
      <c r="R4" s="101"/>
      <c r="S4" s="101"/>
      <c r="T4" s="101"/>
    </row>
    <row r="5" spans="1:1780" ht="36.75" customHeight="1" thickBot="1" x14ac:dyDescent="0.25">
      <c r="A5" s="401" t="s">
        <v>142</v>
      </c>
      <c r="B5" s="402"/>
      <c r="C5" s="402"/>
      <c r="D5" s="402"/>
      <c r="E5" s="402"/>
      <c r="F5" s="403"/>
      <c r="G5" s="404" t="s">
        <v>30</v>
      </c>
      <c r="H5" s="405"/>
      <c r="I5" s="406" t="s">
        <v>0</v>
      </c>
      <c r="J5" s="406"/>
      <c r="K5" s="406"/>
      <c r="L5" s="407" t="s">
        <v>31</v>
      </c>
      <c r="M5" s="408"/>
      <c r="N5" s="408"/>
      <c r="O5" s="409"/>
      <c r="P5" s="101"/>
      <c r="Q5" s="101"/>
      <c r="R5" s="101"/>
      <c r="S5" s="101"/>
      <c r="T5" s="206"/>
    </row>
    <row r="6" spans="1:1780" ht="33.75" customHeight="1" thickTop="1" thickBot="1" x14ac:dyDescent="0.25">
      <c r="A6" s="356" t="s">
        <v>83</v>
      </c>
      <c r="B6" s="358"/>
      <c r="C6" s="356" t="s">
        <v>1</v>
      </c>
      <c r="D6" s="357"/>
      <c r="E6" s="375" t="s">
        <v>97</v>
      </c>
      <c r="F6" s="376"/>
      <c r="G6" s="376"/>
      <c r="H6" s="376"/>
      <c r="I6" s="376"/>
      <c r="J6" s="376"/>
      <c r="K6" s="377"/>
      <c r="L6" s="375" t="s">
        <v>101</v>
      </c>
      <c r="M6" s="377"/>
      <c r="N6" s="375" t="s">
        <v>82</v>
      </c>
      <c r="O6" s="377"/>
      <c r="P6" s="343" t="s">
        <v>104</v>
      </c>
      <c r="Q6" s="343"/>
      <c r="R6" s="343"/>
      <c r="S6" s="343"/>
      <c r="T6" s="287" t="s">
        <v>130</v>
      </c>
    </row>
    <row r="7" spans="1:1780" ht="13.5" thickTop="1" thickBot="1" x14ac:dyDescent="0.25">
      <c r="A7" s="105">
        <v>1</v>
      </c>
      <c r="B7" s="106">
        <v>2</v>
      </c>
      <c r="C7" s="107">
        <v>3</v>
      </c>
      <c r="D7" s="108">
        <v>4</v>
      </c>
      <c r="E7" s="109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1">
        <v>11</v>
      </c>
      <c r="L7" s="112">
        <v>12</v>
      </c>
      <c r="M7" s="106">
        <v>13</v>
      </c>
      <c r="N7" s="207">
        <v>15</v>
      </c>
      <c r="O7" s="111">
        <v>16</v>
      </c>
      <c r="P7" s="113">
        <v>17</v>
      </c>
      <c r="Q7" s="114">
        <v>18</v>
      </c>
      <c r="R7" s="114">
        <v>19</v>
      </c>
      <c r="S7" s="115">
        <v>20</v>
      </c>
      <c r="T7" s="284"/>
    </row>
    <row r="8" spans="1:1780" ht="12" customHeight="1" x14ac:dyDescent="0.2">
      <c r="A8" s="378" t="s">
        <v>84</v>
      </c>
      <c r="B8" s="346" t="s">
        <v>129</v>
      </c>
      <c r="C8" s="364" t="s">
        <v>84</v>
      </c>
      <c r="D8" s="365" t="s">
        <v>85</v>
      </c>
      <c r="E8" s="379" t="s">
        <v>95</v>
      </c>
      <c r="F8" s="380" t="s">
        <v>94</v>
      </c>
      <c r="G8" s="380" t="s">
        <v>86</v>
      </c>
      <c r="H8" s="380" t="s">
        <v>87</v>
      </c>
      <c r="I8" s="380" t="s">
        <v>88</v>
      </c>
      <c r="J8" s="380" t="s">
        <v>89</v>
      </c>
      <c r="K8" s="381" t="s">
        <v>90</v>
      </c>
      <c r="L8" s="116" t="s">
        <v>2</v>
      </c>
      <c r="M8" s="383" t="s">
        <v>91</v>
      </c>
      <c r="N8" s="371" t="s">
        <v>92</v>
      </c>
      <c r="O8" s="373" t="s">
        <v>123</v>
      </c>
      <c r="P8" s="327" t="s">
        <v>110</v>
      </c>
      <c r="Q8" s="327"/>
      <c r="R8" s="327" t="s">
        <v>32</v>
      </c>
      <c r="S8" s="370" t="s">
        <v>7</v>
      </c>
      <c r="T8" s="386"/>
    </row>
    <row r="9" spans="1:1780" s="118" customFormat="1" ht="60" customHeight="1" x14ac:dyDescent="0.2">
      <c r="A9" s="345"/>
      <c r="B9" s="347"/>
      <c r="C9" s="331"/>
      <c r="D9" s="349"/>
      <c r="E9" s="331"/>
      <c r="F9" s="360" t="s">
        <v>93</v>
      </c>
      <c r="G9" s="360"/>
      <c r="H9" s="360"/>
      <c r="I9" s="360"/>
      <c r="J9" s="360"/>
      <c r="K9" s="382"/>
      <c r="L9" s="117" t="s">
        <v>4</v>
      </c>
      <c r="M9" s="384"/>
      <c r="N9" s="372"/>
      <c r="O9" s="374"/>
      <c r="P9" s="327"/>
      <c r="Q9" s="327" t="s">
        <v>5</v>
      </c>
      <c r="R9" s="327" t="s">
        <v>6</v>
      </c>
      <c r="S9" s="370"/>
      <c r="T9" s="387"/>
    </row>
    <row r="10" spans="1:1780" x14ac:dyDescent="0.2">
      <c r="A10" s="290"/>
      <c r="B10" s="241"/>
      <c r="C10" s="119"/>
      <c r="D10" s="241"/>
      <c r="E10" s="121"/>
      <c r="F10" s="122"/>
      <c r="G10" s="122"/>
      <c r="H10" s="122"/>
      <c r="I10" s="226"/>
      <c r="J10" s="226"/>
      <c r="K10" s="224">
        <f>SUM(I10:J10)</f>
        <v>0</v>
      </c>
      <c r="L10" s="123"/>
      <c r="M10" s="233"/>
      <c r="N10" s="237"/>
      <c r="O10" s="124"/>
      <c r="P10" s="125"/>
      <c r="Q10" s="126"/>
      <c r="R10" s="127"/>
      <c r="S10" s="127">
        <f>N10-R10</f>
        <v>0</v>
      </c>
      <c r="T10" s="281"/>
    </row>
    <row r="11" spans="1:1780" x14ac:dyDescent="0.2">
      <c r="A11" s="290"/>
      <c r="B11" s="241"/>
      <c r="C11" s="119"/>
      <c r="D11" s="241"/>
      <c r="E11" s="121"/>
      <c r="F11" s="122"/>
      <c r="G11" s="122"/>
      <c r="H11" s="122"/>
      <c r="I11" s="226"/>
      <c r="J11" s="226"/>
      <c r="K11" s="224">
        <f t="shared" ref="K11:K16" si="0">SUM(I11:J11)</f>
        <v>0</v>
      </c>
      <c r="L11" s="123"/>
      <c r="M11" s="233"/>
      <c r="N11" s="237"/>
      <c r="O11" s="124"/>
      <c r="P11" s="125"/>
      <c r="Q11" s="126"/>
      <c r="R11" s="127"/>
      <c r="S11" s="127">
        <f t="shared" ref="S11:S16" si="1">N11-R11</f>
        <v>0</v>
      </c>
      <c r="T11" s="282"/>
    </row>
    <row r="12" spans="1:1780" x14ac:dyDescent="0.2">
      <c r="A12" s="290"/>
      <c r="B12" s="241"/>
      <c r="C12" s="119"/>
      <c r="D12" s="241"/>
      <c r="E12" s="121"/>
      <c r="F12" s="122"/>
      <c r="G12" s="122"/>
      <c r="H12" s="122"/>
      <c r="I12" s="226"/>
      <c r="J12" s="226"/>
      <c r="K12" s="224">
        <f t="shared" si="0"/>
        <v>0</v>
      </c>
      <c r="L12" s="123"/>
      <c r="M12" s="233"/>
      <c r="N12" s="237"/>
      <c r="O12" s="124"/>
      <c r="P12" s="125"/>
      <c r="Q12" s="126"/>
      <c r="R12" s="127"/>
      <c r="S12" s="127">
        <f t="shared" si="1"/>
        <v>0</v>
      </c>
      <c r="T12" s="283"/>
    </row>
    <row r="13" spans="1:1780" x14ac:dyDescent="0.2">
      <c r="A13" s="290"/>
      <c r="B13" s="241"/>
      <c r="C13" s="134"/>
      <c r="D13" s="241"/>
      <c r="E13" s="135"/>
      <c r="F13" s="136"/>
      <c r="G13" s="137"/>
      <c r="H13" s="138"/>
      <c r="I13" s="227"/>
      <c r="J13" s="228"/>
      <c r="K13" s="224">
        <f t="shared" si="0"/>
        <v>0</v>
      </c>
      <c r="L13" s="139"/>
      <c r="M13" s="234"/>
      <c r="N13" s="237"/>
      <c r="O13" s="140"/>
      <c r="P13" s="141"/>
      <c r="Q13" s="142"/>
      <c r="R13" s="127"/>
      <c r="S13" s="127">
        <f t="shared" si="1"/>
        <v>0</v>
      </c>
      <c r="T13" s="284"/>
    </row>
    <row r="14" spans="1:1780" x14ac:dyDescent="0.2">
      <c r="A14" s="290"/>
      <c r="B14" s="241"/>
      <c r="C14" s="143"/>
      <c r="D14" s="241"/>
      <c r="E14" s="121"/>
      <c r="F14" s="144"/>
      <c r="G14" s="145"/>
      <c r="H14" s="146"/>
      <c r="I14" s="229"/>
      <c r="J14" s="230"/>
      <c r="K14" s="224">
        <f t="shared" si="0"/>
        <v>0</v>
      </c>
      <c r="L14" s="147"/>
      <c r="M14" s="235"/>
      <c r="N14" s="237"/>
      <c r="O14" s="148"/>
      <c r="P14" s="149"/>
      <c r="Q14" s="150"/>
      <c r="R14" s="127"/>
      <c r="S14" s="127">
        <f t="shared" si="1"/>
        <v>0</v>
      </c>
      <c r="T14" s="283"/>
    </row>
    <row r="15" spans="1:1780" x14ac:dyDescent="0.2">
      <c r="A15" s="290"/>
      <c r="B15" s="241"/>
      <c r="C15" s="151"/>
      <c r="D15" s="241"/>
      <c r="E15" s="152"/>
      <c r="F15" s="144"/>
      <c r="G15" s="145"/>
      <c r="H15" s="146"/>
      <c r="I15" s="229"/>
      <c r="J15" s="230"/>
      <c r="K15" s="224">
        <f t="shared" si="0"/>
        <v>0</v>
      </c>
      <c r="L15" s="147"/>
      <c r="M15" s="235"/>
      <c r="N15" s="237"/>
      <c r="O15" s="148"/>
      <c r="P15" s="153"/>
      <c r="Q15" s="154"/>
      <c r="R15" s="127"/>
      <c r="S15" s="127">
        <f t="shared" si="1"/>
        <v>0</v>
      </c>
      <c r="T15" s="283"/>
    </row>
    <row r="16" spans="1:1780" s="158" customFormat="1" ht="12.75" thickBot="1" x14ac:dyDescent="0.25">
      <c r="A16" s="291"/>
      <c r="B16" s="242"/>
      <c r="C16" s="128"/>
      <c r="D16" s="242"/>
      <c r="E16" s="129"/>
      <c r="F16" s="130"/>
      <c r="G16" s="131"/>
      <c r="H16" s="132"/>
      <c r="I16" s="231"/>
      <c r="J16" s="232"/>
      <c r="K16" s="224">
        <f t="shared" si="0"/>
        <v>0</v>
      </c>
      <c r="L16" s="155"/>
      <c r="M16" s="236"/>
      <c r="N16" s="240"/>
      <c r="O16" s="156"/>
      <c r="P16" s="157"/>
      <c r="Q16" s="133"/>
      <c r="R16" s="295"/>
      <c r="S16" s="295">
        <f t="shared" si="1"/>
        <v>0</v>
      </c>
      <c r="T16" s="285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  <c r="DL16" s="104"/>
      <c r="DM16" s="104"/>
      <c r="DN16" s="104"/>
      <c r="DO16" s="104"/>
      <c r="DP16" s="104"/>
      <c r="DQ16" s="104"/>
      <c r="DR16" s="104"/>
      <c r="DS16" s="104"/>
      <c r="DT16" s="104"/>
      <c r="DU16" s="104"/>
      <c r="DV16" s="104"/>
      <c r="DW16" s="104"/>
      <c r="DX16" s="104"/>
      <c r="DY16" s="104"/>
      <c r="DZ16" s="104"/>
      <c r="EA16" s="104"/>
      <c r="EB16" s="104"/>
      <c r="EC16" s="104"/>
      <c r="ED16" s="104"/>
      <c r="EE16" s="104"/>
      <c r="EF16" s="104"/>
      <c r="EG16" s="104"/>
      <c r="EH16" s="104"/>
      <c r="EI16" s="104"/>
      <c r="EJ16" s="104"/>
      <c r="EK16" s="104"/>
      <c r="EL16" s="104"/>
      <c r="EM16" s="104"/>
      <c r="EN16" s="104"/>
      <c r="EO16" s="104"/>
      <c r="EP16" s="104"/>
      <c r="EQ16" s="104"/>
      <c r="ER16" s="104"/>
      <c r="ES16" s="104"/>
      <c r="ET16" s="104"/>
      <c r="EU16" s="104"/>
      <c r="EV16" s="104"/>
      <c r="EW16" s="104"/>
      <c r="EX16" s="104"/>
      <c r="EY16" s="104"/>
      <c r="EZ16" s="104"/>
      <c r="FA16" s="104"/>
      <c r="FB16" s="104"/>
      <c r="FC16" s="104"/>
      <c r="FD16" s="104"/>
      <c r="FE16" s="104"/>
      <c r="FF16" s="104"/>
      <c r="FG16" s="104"/>
      <c r="FH16" s="104"/>
      <c r="FI16" s="104"/>
      <c r="FJ16" s="104"/>
      <c r="FK16" s="104"/>
      <c r="FL16" s="104"/>
      <c r="FM16" s="104"/>
      <c r="FN16" s="104"/>
      <c r="FO16" s="104"/>
      <c r="FP16" s="104"/>
      <c r="FQ16" s="104"/>
      <c r="FR16" s="104"/>
      <c r="FS16" s="104"/>
      <c r="FT16" s="104"/>
      <c r="FU16" s="104"/>
      <c r="FV16" s="104"/>
      <c r="FW16" s="104"/>
      <c r="FX16" s="104"/>
      <c r="FY16" s="104"/>
      <c r="FZ16" s="104"/>
      <c r="GA16" s="104"/>
      <c r="GB16" s="104"/>
      <c r="GC16" s="104"/>
      <c r="GD16" s="104"/>
      <c r="GE16" s="104"/>
      <c r="GF16" s="104"/>
      <c r="GG16" s="104"/>
      <c r="GH16" s="104"/>
      <c r="GI16" s="104"/>
      <c r="GJ16" s="104"/>
      <c r="GK16" s="104"/>
      <c r="GL16" s="104"/>
      <c r="GM16" s="104"/>
      <c r="GN16" s="104"/>
      <c r="GO16" s="104"/>
      <c r="GP16" s="104"/>
      <c r="GQ16" s="104"/>
      <c r="GR16" s="104"/>
      <c r="GS16" s="104"/>
      <c r="GT16" s="104"/>
      <c r="GU16" s="104"/>
      <c r="GV16" s="104"/>
      <c r="GW16" s="104"/>
      <c r="GX16" s="104"/>
      <c r="GY16" s="104"/>
      <c r="GZ16" s="104"/>
      <c r="HA16" s="104"/>
      <c r="HB16" s="104"/>
      <c r="HC16" s="104"/>
      <c r="HD16" s="104"/>
      <c r="HE16" s="104"/>
      <c r="HF16" s="104"/>
      <c r="HG16" s="104"/>
      <c r="HH16" s="104"/>
      <c r="HI16" s="104"/>
      <c r="HJ16" s="104"/>
      <c r="HK16" s="104"/>
      <c r="HL16" s="104"/>
      <c r="HM16" s="104"/>
      <c r="HN16" s="104"/>
      <c r="HO16" s="104"/>
      <c r="HP16" s="104"/>
      <c r="HQ16" s="104"/>
      <c r="HR16" s="104"/>
      <c r="HS16" s="104"/>
      <c r="HT16" s="104"/>
      <c r="HU16" s="104"/>
      <c r="HV16" s="104"/>
      <c r="HW16" s="104"/>
      <c r="HX16" s="104"/>
      <c r="HY16" s="104"/>
      <c r="HZ16" s="104"/>
      <c r="IA16" s="104"/>
      <c r="IB16" s="104"/>
      <c r="IC16" s="104"/>
      <c r="ID16" s="104"/>
      <c r="IE16" s="104"/>
      <c r="IF16" s="104"/>
      <c r="IG16" s="104"/>
      <c r="IH16" s="104"/>
      <c r="II16" s="104"/>
      <c r="IJ16" s="104"/>
      <c r="IK16" s="104"/>
      <c r="IL16" s="104"/>
      <c r="IM16" s="104"/>
      <c r="IN16" s="104"/>
      <c r="IO16" s="104"/>
      <c r="IP16" s="104"/>
      <c r="IQ16" s="104"/>
      <c r="IR16" s="104"/>
      <c r="IS16" s="104"/>
      <c r="IT16" s="104"/>
      <c r="IU16" s="104"/>
      <c r="IV16" s="104"/>
      <c r="IW16" s="104"/>
      <c r="IX16" s="104"/>
      <c r="IY16" s="104"/>
      <c r="IZ16" s="104"/>
      <c r="JA16" s="104"/>
      <c r="JB16" s="104"/>
      <c r="JC16" s="104"/>
      <c r="JD16" s="104"/>
      <c r="JE16" s="104"/>
      <c r="JF16" s="104"/>
      <c r="JG16" s="104"/>
      <c r="JH16" s="104"/>
      <c r="JI16" s="104"/>
      <c r="JJ16" s="104"/>
      <c r="JK16" s="104"/>
      <c r="JL16" s="104"/>
      <c r="JM16" s="104"/>
      <c r="JN16" s="104"/>
      <c r="JO16" s="104"/>
      <c r="JP16" s="104"/>
      <c r="JQ16" s="104"/>
      <c r="JR16" s="104"/>
      <c r="JS16" s="104"/>
      <c r="JT16" s="104"/>
      <c r="JU16" s="104"/>
      <c r="JV16" s="104"/>
      <c r="JW16" s="104"/>
      <c r="JX16" s="104"/>
      <c r="JY16" s="104"/>
      <c r="JZ16" s="104"/>
      <c r="KA16" s="104"/>
      <c r="KB16" s="104"/>
      <c r="KC16" s="104"/>
      <c r="KD16" s="104"/>
      <c r="KE16" s="104"/>
      <c r="KF16" s="104"/>
      <c r="KG16" s="104"/>
      <c r="KH16" s="104"/>
      <c r="KI16" s="104"/>
      <c r="KJ16" s="104"/>
      <c r="KK16" s="104"/>
      <c r="KL16" s="104"/>
      <c r="KM16" s="104"/>
      <c r="KN16" s="104"/>
      <c r="KO16" s="104"/>
      <c r="KP16" s="104"/>
      <c r="KQ16" s="104"/>
      <c r="KR16" s="104"/>
      <c r="KS16" s="104"/>
      <c r="KT16" s="104"/>
      <c r="KU16" s="104"/>
      <c r="KV16" s="104"/>
      <c r="KW16" s="104"/>
      <c r="KX16" s="104"/>
      <c r="KY16" s="104"/>
      <c r="KZ16" s="104"/>
      <c r="LA16" s="104"/>
      <c r="LB16" s="104"/>
      <c r="LC16" s="104"/>
      <c r="LD16" s="104"/>
      <c r="LE16" s="104"/>
      <c r="LF16" s="104"/>
      <c r="LG16" s="104"/>
      <c r="LH16" s="104"/>
      <c r="LI16" s="104"/>
      <c r="LJ16" s="104"/>
      <c r="LK16" s="104"/>
      <c r="LL16" s="104"/>
      <c r="LM16" s="104"/>
      <c r="LN16" s="104"/>
      <c r="LO16" s="104"/>
      <c r="LP16" s="104"/>
      <c r="LQ16" s="104"/>
      <c r="LR16" s="104"/>
      <c r="LS16" s="104"/>
      <c r="LT16" s="104"/>
      <c r="LU16" s="104"/>
      <c r="LV16" s="104"/>
      <c r="LW16" s="104"/>
      <c r="LX16" s="104"/>
      <c r="LY16" s="104"/>
      <c r="LZ16" s="104"/>
      <c r="MA16" s="104"/>
      <c r="MB16" s="104"/>
      <c r="MC16" s="104"/>
      <c r="MD16" s="104"/>
      <c r="ME16" s="104"/>
      <c r="MF16" s="104"/>
      <c r="MG16" s="104"/>
      <c r="MH16" s="104"/>
      <c r="MI16" s="104"/>
      <c r="MJ16" s="104"/>
      <c r="MK16" s="104"/>
      <c r="ML16" s="104"/>
      <c r="MM16" s="104"/>
      <c r="MN16" s="104"/>
      <c r="MO16" s="104"/>
      <c r="MP16" s="104"/>
      <c r="MQ16" s="104"/>
      <c r="MR16" s="104"/>
      <c r="MS16" s="104"/>
      <c r="MT16" s="104"/>
      <c r="MU16" s="104"/>
      <c r="MV16" s="104"/>
      <c r="MW16" s="104"/>
      <c r="MX16" s="104"/>
      <c r="MY16" s="104"/>
      <c r="MZ16" s="104"/>
      <c r="NA16" s="104"/>
      <c r="NB16" s="104"/>
      <c r="NC16" s="104"/>
      <c r="ND16" s="104"/>
      <c r="NE16" s="104"/>
      <c r="NF16" s="104"/>
      <c r="NG16" s="104"/>
      <c r="NH16" s="104"/>
      <c r="NI16" s="104"/>
      <c r="NJ16" s="104"/>
      <c r="NK16" s="104"/>
      <c r="NL16" s="104"/>
      <c r="NM16" s="104"/>
      <c r="NN16" s="104"/>
      <c r="NO16" s="104"/>
      <c r="NP16" s="104"/>
      <c r="NQ16" s="104"/>
      <c r="NR16" s="104"/>
      <c r="NS16" s="104"/>
      <c r="NT16" s="104"/>
      <c r="NU16" s="104"/>
      <c r="NV16" s="104"/>
      <c r="NW16" s="104"/>
      <c r="NX16" s="104"/>
      <c r="NY16" s="104"/>
      <c r="NZ16" s="104"/>
      <c r="OA16" s="104"/>
      <c r="OB16" s="104"/>
      <c r="OC16" s="104"/>
      <c r="OD16" s="104"/>
      <c r="OE16" s="104"/>
      <c r="OF16" s="104"/>
      <c r="OG16" s="104"/>
      <c r="OH16" s="104"/>
      <c r="OI16" s="104"/>
      <c r="OJ16" s="104"/>
      <c r="OK16" s="104"/>
      <c r="OL16" s="104"/>
      <c r="OM16" s="104"/>
      <c r="ON16" s="104"/>
      <c r="OO16" s="104"/>
      <c r="OP16" s="104"/>
      <c r="OQ16" s="104"/>
      <c r="OR16" s="104"/>
      <c r="OS16" s="104"/>
      <c r="OT16" s="104"/>
      <c r="OU16" s="104"/>
      <c r="OV16" s="104"/>
      <c r="OW16" s="104"/>
      <c r="OX16" s="104"/>
      <c r="OY16" s="104"/>
      <c r="OZ16" s="104"/>
      <c r="PA16" s="104"/>
      <c r="PB16" s="104"/>
      <c r="PC16" s="104"/>
      <c r="PD16" s="104"/>
      <c r="PE16" s="104"/>
      <c r="PF16" s="104"/>
      <c r="PG16" s="104"/>
      <c r="PH16" s="104"/>
      <c r="PI16" s="104"/>
      <c r="PJ16" s="104"/>
      <c r="PK16" s="104"/>
      <c r="PL16" s="104"/>
      <c r="PM16" s="104"/>
      <c r="PN16" s="104"/>
      <c r="PO16" s="104"/>
      <c r="PP16" s="104"/>
      <c r="PQ16" s="104"/>
      <c r="PR16" s="104"/>
      <c r="PS16" s="104"/>
      <c r="PT16" s="104"/>
      <c r="PU16" s="104"/>
      <c r="PV16" s="104"/>
      <c r="PW16" s="104"/>
      <c r="PX16" s="104"/>
      <c r="PY16" s="104"/>
      <c r="PZ16" s="104"/>
      <c r="QA16" s="104"/>
      <c r="QB16" s="104"/>
      <c r="QC16" s="104"/>
      <c r="QD16" s="104"/>
      <c r="QE16" s="104"/>
      <c r="QF16" s="104"/>
      <c r="QG16" s="104"/>
      <c r="QH16" s="104"/>
      <c r="QI16" s="104"/>
      <c r="QJ16" s="104"/>
      <c r="QK16" s="104"/>
      <c r="QL16" s="104"/>
      <c r="QM16" s="104"/>
      <c r="QN16" s="104"/>
      <c r="QO16" s="104"/>
      <c r="QP16" s="104"/>
      <c r="QQ16" s="104"/>
      <c r="QR16" s="104"/>
      <c r="QS16" s="104"/>
      <c r="QT16" s="104"/>
      <c r="QU16" s="104"/>
      <c r="QV16" s="104"/>
      <c r="QW16" s="104"/>
      <c r="QX16" s="104"/>
      <c r="QY16" s="104"/>
      <c r="QZ16" s="104"/>
      <c r="RA16" s="104"/>
      <c r="RB16" s="104"/>
      <c r="RC16" s="104"/>
      <c r="RD16" s="104"/>
      <c r="RE16" s="104"/>
      <c r="RF16" s="104"/>
      <c r="RG16" s="104"/>
      <c r="RH16" s="104"/>
      <c r="RI16" s="104"/>
      <c r="RJ16" s="104"/>
      <c r="RK16" s="104"/>
      <c r="RL16" s="104"/>
      <c r="RM16" s="104"/>
      <c r="RN16" s="104"/>
      <c r="RO16" s="104"/>
      <c r="RP16" s="104"/>
      <c r="RQ16" s="104"/>
      <c r="RR16" s="104"/>
      <c r="RS16" s="104"/>
      <c r="RT16" s="104"/>
      <c r="RU16" s="104"/>
      <c r="RV16" s="104"/>
      <c r="RW16" s="104"/>
      <c r="RX16" s="104"/>
      <c r="RY16" s="104"/>
      <c r="RZ16" s="104"/>
      <c r="SA16" s="104"/>
      <c r="SB16" s="104"/>
      <c r="SC16" s="104"/>
      <c r="SD16" s="104"/>
      <c r="SE16" s="104"/>
      <c r="SF16" s="104"/>
      <c r="SG16" s="104"/>
      <c r="SH16" s="104"/>
      <c r="SI16" s="104"/>
      <c r="SJ16" s="104"/>
      <c r="SK16" s="104"/>
      <c r="SL16" s="104"/>
      <c r="SM16" s="104"/>
      <c r="SN16" s="104"/>
      <c r="SO16" s="104"/>
      <c r="SP16" s="104"/>
      <c r="SQ16" s="104"/>
      <c r="SR16" s="104"/>
      <c r="SS16" s="104"/>
      <c r="ST16" s="104"/>
      <c r="SU16" s="104"/>
      <c r="SV16" s="104"/>
      <c r="SW16" s="104"/>
      <c r="SX16" s="104"/>
      <c r="SY16" s="104"/>
      <c r="SZ16" s="104"/>
      <c r="TA16" s="104"/>
      <c r="TB16" s="104"/>
      <c r="TC16" s="104"/>
      <c r="TD16" s="104"/>
      <c r="TE16" s="104"/>
      <c r="TF16" s="104"/>
      <c r="TG16" s="104"/>
      <c r="TH16" s="104"/>
      <c r="TI16" s="104"/>
      <c r="TJ16" s="104"/>
      <c r="TK16" s="104"/>
      <c r="TL16" s="104"/>
      <c r="TM16" s="104"/>
      <c r="TN16" s="104"/>
      <c r="TO16" s="104"/>
      <c r="TP16" s="104"/>
      <c r="TQ16" s="104"/>
      <c r="TR16" s="104"/>
      <c r="TS16" s="104"/>
      <c r="TT16" s="104"/>
      <c r="TU16" s="104"/>
      <c r="TV16" s="104"/>
      <c r="TW16" s="104"/>
      <c r="TX16" s="104"/>
      <c r="TY16" s="104"/>
      <c r="TZ16" s="104"/>
      <c r="UA16" s="104"/>
      <c r="UB16" s="104"/>
      <c r="UC16" s="104"/>
      <c r="UD16" s="104"/>
      <c r="UE16" s="104"/>
      <c r="UF16" s="104"/>
      <c r="UG16" s="104"/>
      <c r="UH16" s="104"/>
      <c r="UI16" s="104"/>
      <c r="UJ16" s="104"/>
      <c r="UK16" s="104"/>
      <c r="UL16" s="104"/>
      <c r="UM16" s="104"/>
      <c r="UN16" s="104"/>
      <c r="UO16" s="104"/>
      <c r="UP16" s="104"/>
      <c r="UQ16" s="104"/>
      <c r="UR16" s="104"/>
      <c r="US16" s="104"/>
      <c r="UT16" s="104"/>
      <c r="UU16" s="104"/>
      <c r="UV16" s="104"/>
      <c r="UW16" s="104"/>
      <c r="UX16" s="104"/>
      <c r="UY16" s="104"/>
      <c r="UZ16" s="104"/>
      <c r="VA16" s="104"/>
      <c r="VB16" s="104"/>
      <c r="VC16" s="104"/>
      <c r="VD16" s="104"/>
      <c r="VE16" s="104"/>
      <c r="VF16" s="104"/>
      <c r="VG16" s="104"/>
      <c r="VH16" s="104"/>
      <c r="VI16" s="104"/>
      <c r="VJ16" s="104"/>
      <c r="VK16" s="104"/>
      <c r="VL16" s="104"/>
      <c r="VM16" s="104"/>
      <c r="VN16" s="104"/>
      <c r="VO16" s="104"/>
      <c r="VP16" s="104"/>
      <c r="VQ16" s="104"/>
      <c r="VR16" s="104"/>
      <c r="VS16" s="104"/>
      <c r="VT16" s="104"/>
      <c r="VU16" s="104"/>
      <c r="VV16" s="104"/>
      <c r="VW16" s="104"/>
      <c r="VX16" s="104"/>
      <c r="VY16" s="104"/>
      <c r="VZ16" s="104"/>
      <c r="WA16" s="104"/>
      <c r="WB16" s="104"/>
      <c r="WC16" s="104"/>
      <c r="WD16" s="104"/>
      <c r="WE16" s="104"/>
      <c r="WF16" s="104"/>
      <c r="WG16" s="104"/>
      <c r="WH16" s="104"/>
      <c r="WI16" s="104"/>
      <c r="WJ16" s="104"/>
      <c r="WK16" s="104"/>
      <c r="WL16" s="104"/>
      <c r="WM16" s="104"/>
      <c r="WN16" s="104"/>
      <c r="WO16" s="104"/>
      <c r="WP16" s="104"/>
      <c r="WQ16" s="104"/>
      <c r="WR16" s="104"/>
      <c r="WS16" s="104"/>
      <c r="WT16" s="104"/>
      <c r="WU16" s="104"/>
      <c r="WV16" s="104"/>
      <c r="WW16" s="104"/>
      <c r="WX16" s="104"/>
      <c r="WY16" s="104"/>
      <c r="WZ16" s="104"/>
      <c r="XA16" s="104"/>
      <c r="XB16" s="104"/>
      <c r="XC16" s="104"/>
      <c r="XD16" s="104"/>
      <c r="XE16" s="104"/>
      <c r="XF16" s="104"/>
      <c r="XG16" s="104"/>
      <c r="XH16" s="104"/>
      <c r="XI16" s="104"/>
      <c r="XJ16" s="104"/>
      <c r="XK16" s="104"/>
      <c r="XL16" s="104"/>
      <c r="XM16" s="104"/>
      <c r="XN16" s="104"/>
      <c r="XO16" s="104"/>
      <c r="XP16" s="104"/>
      <c r="XQ16" s="104"/>
      <c r="XR16" s="104"/>
      <c r="XS16" s="104"/>
      <c r="XT16" s="104"/>
      <c r="XU16" s="104"/>
      <c r="XV16" s="104"/>
      <c r="XW16" s="104"/>
      <c r="XX16" s="104"/>
      <c r="XY16" s="104"/>
      <c r="XZ16" s="104"/>
      <c r="YA16" s="104"/>
      <c r="YB16" s="104"/>
      <c r="YC16" s="104"/>
      <c r="YD16" s="104"/>
      <c r="YE16" s="104"/>
      <c r="YF16" s="104"/>
      <c r="YG16" s="104"/>
      <c r="YH16" s="104"/>
      <c r="YI16" s="104"/>
      <c r="YJ16" s="104"/>
      <c r="YK16" s="104"/>
      <c r="YL16" s="104"/>
      <c r="YM16" s="104"/>
      <c r="YN16" s="104"/>
      <c r="YO16" s="104"/>
      <c r="YP16" s="104"/>
      <c r="YQ16" s="104"/>
      <c r="YR16" s="104"/>
      <c r="YS16" s="104"/>
      <c r="YT16" s="104"/>
      <c r="YU16" s="104"/>
      <c r="YV16" s="104"/>
      <c r="YW16" s="104"/>
      <c r="YX16" s="104"/>
      <c r="YY16" s="104"/>
      <c r="YZ16" s="104"/>
      <c r="ZA16" s="104"/>
      <c r="ZB16" s="104"/>
      <c r="ZC16" s="104"/>
      <c r="ZD16" s="104"/>
      <c r="ZE16" s="104"/>
      <c r="ZF16" s="104"/>
      <c r="ZG16" s="104"/>
      <c r="ZH16" s="104"/>
      <c r="ZI16" s="104"/>
      <c r="ZJ16" s="104"/>
      <c r="ZK16" s="104"/>
      <c r="ZL16" s="104"/>
      <c r="ZM16" s="104"/>
      <c r="ZN16" s="104"/>
      <c r="ZO16" s="104"/>
      <c r="ZP16" s="104"/>
      <c r="ZQ16" s="104"/>
      <c r="ZR16" s="104"/>
      <c r="ZS16" s="104"/>
      <c r="ZT16" s="104"/>
      <c r="ZU16" s="104"/>
      <c r="ZV16" s="104"/>
      <c r="ZW16" s="104"/>
      <c r="ZX16" s="104"/>
      <c r="ZY16" s="104"/>
      <c r="ZZ16" s="104"/>
      <c r="AAA16" s="104"/>
      <c r="AAB16" s="104"/>
      <c r="AAC16" s="104"/>
      <c r="AAD16" s="104"/>
      <c r="AAE16" s="104"/>
      <c r="AAF16" s="104"/>
      <c r="AAG16" s="104"/>
      <c r="AAH16" s="104"/>
      <c r="AAI16" s="104"/>
      <c r="AAJ16" s="104"/>
      <c r="AAK16" s="104"/>
      <c r="AAL16" s="104"/>
      <c r="AAM16" s="104"/>
      <c r="AAN16" s="104"/>
      <c r="AAO16" s="104"/>
      <c r="AAP16" s="104"/>
      <c r="AAQ16" s="104"/>
      <c r="AAR16" s="104"/>
      <c r="AAS16" s="104"/>
      <c r="AAT16" s="104"/>
      <c r="AAU16" s="104"/>
      <c r="AAV16" s="104"/>
      <c r="AAW16" s="104"/>
      <c r="AAX16" s="104"/>
      <c r="AAY16" s="104"/>
      <c r="AAZ16" s="104"/>
      <c r="ABA16" s="104"/>
      <c r="ABB16" s="104"/>
      <c r="ABC16" s="104"/>
      <c r="ABD16" s="104"/>
      <c r="ABE16" s="104"/>
      <c r="ABF16" s="104"/>
      <c r="ABG16" s="104"/>
      <c r="ABH16" s="104"/>
      <c r="ABI16" s="104"/>
      <c r="ABJ16" s="104"/>
      <c r="ABK16" s="104"/>
      <c r="ABL16" s="104"/>
      <c r="ABM16" s="104"/>
      <c r="ABN16" s="104"/>
      <c r="ABO16" s="104"/>
      <c r="ABP16" s="104"/>
      <c r="ABQ16" s="104"/>
      <c r="ABR16" s="104"/>
      <c r="ABS16" s="104"/>
      <c r="ABT16" s="104"/>
      <c r="ABU16" s="104"/>
      <c r="ABV16" s="104"/>
      <c r="ABW16" s="104"/>
      <c r="ABX16" s="104"/>
      <c r="ABY16" s="104"/>
      <c r="ABZ16" s="104"/>
      <c r="ACA16" s="104"/>
      <c r="ACB16" s="104"/>
      <c r="ACC16" s="104"/>
      <c r="ACD16" s="104"/>
      <c r="ACE16" s="104"/>
      <c r="ACF16" s="104"/>
      <c r="ACG16" s="104"/>
      <c r="ACH16" s="104"/>
      <c r="ACI16" s="104"/>
      <c r="ACJ16" s="104"/>
      <c r="ACK16" s="104"/>
      <c r="ACL16" s="104"/>
      <c r="ACM16" s="104"/>
      <c r="ACN16" s="104"/>
      <c r="ACO16" s="104"/>
      <c r="ACP16" s="104"/>
      <c r="ACQ16" s="104"/>
      <c r="ACR16" s="104"/>
      <c r="ACS16" s="104"/>
      <c r="ACT16" s="104"/>
      <c r="ACU16" s="104"/>
      <c r="ACV16" s="104"/>
      <c r="ACW16" s="104"/>
      <c r="ACX16" s="104"/>
      <c r="ACY16" s="104"/>
      <c r="ACZ16" s="104"/>
      <c r="ADA16" s="104"/>
      <c r="ADB16" s="104"/>
      <c r="ADC16" s="104"/>
      <c r="ADD16" s="104"/>
      <c r="ADE16" s="104"/>
      <c r="ADF16" s="104"/>
      <c r="ADG16" s="104"/>
      <c r="ADH16" s="104"/>
      <c r="ADI16" s="104"/>
      <c r="ADJ16" s="104"/>
      <c r="ADK16" s="104"/>
      <c r="ADL16" s="104"/>
      <c r="ADM16" s="104"/>
      <c r="ADN16" s="104"/>
      <c r="ADO16" s="104"/>
      <c r="ADP16" s="104"/>
      <c r="ADQ16" s="104"/>
      <c r="ADR16" s="104"/>
      <c r="ADS16" s="104"/>
      <c r="ADT16" s="104"/>
      <c r="ADU16" s="104"/>
      <c r="ADV16" s="104"/>
      <c r="ADW16" s="104"/>
      <c r="ADX16" s="104"/>
      <c r="ADY16" s="104"/>
      <c r="ADZ16" s="104"/>
      <c r="AEA16" s="104"/>
      <c r="AEB16" s="104"/>
      <c r="AEC16" s="104"/>
      <c r="AED16" s="104"/>
      <c r="AEE16" s="104"/>
      <c r="AEF16" s="104"/>
      <c r="AEG16" s="104"/>
      <c r="AEH16" s="104"/>
      <c r="AEI16" s="104"/>
      <c r="AEJ16" s="104"/>
      <c r="AEK16" s="104"/>
      <c r="AEL16" s="104"/>
      <c r="AEM16" s="104"/>
      <c r="AEN16" s="104"/>
      <c r="AEO16" s="104"/>
      <c r="AEP16" s="104"/>
      <c r="AEQ16" s="104"/>
      <c r="AER16" s="104"/>
      <c r="AES16" s="104"/>
      <c r="AET16" s="104"/>
      <c r="AEU16" s="104"/>
      <c r="AEV16" s="104"/>
      <c r="AEW16" s="104"/>
      <c r="AEX16" s="104"/>
      <c r="AEY16" s="104"/>
      <c r="AEZ16" s="104"/>
      <c r="AFA16" s="104"/>
      <c r="AFB16" s="104"/>
      <c r="AFC16" s="104"/>
      <c r="AFD16" s="104"/>
      <c r="AFE16" s="104"/>
      <c r="AFF16" s="104"/>
      <c r="AFG16" s="104"/>
      <c r="AFH16" s="104"/>
      <c r="AFI16" s="104"/>
      <c r="AFJ16" s="104"/>
      <c r="AFK16" s="104"/>
      <c r="AFL16" s="104"/>
      <c r="AFM16" s="104"/>
      <c r="AFN16" s="104"/>
      <c r="AFO16" s="104"/>
      <c r="AFP16" s="104"/>
      <c r="AFQ16" s="104"/>
      <c r="AFR16" s="104"/>
      <c r="AFS16" s="104"/>
      <c r="AFT16" s="104"/>
      <c r="AFU16" s="104"/>
      <c r="AFV16" s="104"/>
      <c r="AFW16" s="104"/>
      <c r="AFX16" s="104"/>
      <c r="AFY16" s="104"/>
      <c r="AFZ16" s="104"/>
      <c r="AGA16" s="104"/>
      <c r="AGB16" s="104"/>
      <c r="AGC16" s="104"/>
      <c r="AGD16" s="104"/>
      <c r="AGE16" s="104"/>
      <c r="AGF16" s="104"/>
      <c r="AGG16" s="104"/>
      <c r="AGH16" s="104"/>
      <c r="AGI16" s="104"/>
      <c r="AGJ16" s="104"/>
      <c r="AGK16" s="104"/>
      <c r="AGL16" s="104"/>
      <c r="AGM16" s="104"/>
      <c r="AGN16" s="104"/>
      <c r="AGO16" s="104"/>
      <c r="AGP16" s="104"/>
      <c r="AGQ16" s="104"/>
      <c r="AGR16" s="104"/>
      <c r="AGS16" s="104"/>
      <c r="AGT16" s="104"/>
      <c r="AGU16" s="104"/>
      <c r="AGV16" s="104"/>
      <c r="AGW16" s="104"/>
      <c r="AGX16" s="104"/>
      <c r="AGY16" s="104"/>
      <c r="AGZ16" s="104"/>
      <c r="AHA16" s="104"/>
      <c r="AHB16" s="104"/>
      <c r="AHC16" s="104"/>
      <c r="AHD16" s="104"/>
      <c r="AHE16" s="104"/>
      <c r="AHF16" s="104"/>
      <c r="AHG16" s="104"/>
      <c r="AHH16" s="104"/>
      <c r="AHI16" s="104"/>
      <c r="AHJ16" s="104"/>
      <c r="AHK16" s="104"/>
      <c r="AHL16" s="104"/>
      <c r="AHM16" s="104"/>
      <c r="AHN16" s="104"/>
      <c r="AHO16" s="104"/>
      <c r="AHP16" s="104"/>
      <c r="AHQ16" s="104"/>
      <c r="AHR16" s="104"/>
      <c r="AHS16" s="104"/>
      <c r="AHT16" s="104"/>
      <c r="AHU16" s="104"/>
      <c r="AHV16" s="104"/>
      <c r="AHW16" s="104"/>
      <c r="AHX16" s="104"/>
      <c r="AHY16" s="104"/>
      <c r="AHZ16" s="104"/>
      <c r="AIA16" s="104"/>
      <c r="AIB16" s="104"/>
      <c r="AIC16" s="104"/>
      <c r="AID16" s="104"/>
      <c r="AIE16" s="104"/>
      <c r="AIF16" s="104"/>
      <c r="AIG16" s="104"/>
      <c r="AIH16" s="104"/>
      <c r="AII16" s="104"/>
      <c r="AIJ16" s="104"/>
      <c r="AIK16" s="104"/>
      <c r="AIL16" s="104"/>
      <c r="AIM16" s="104"/>
      <c r="AIN16" s="104"/>
      <c r="AIO16" s="104"/>
      <c r="AIP16" s="104"/>
      <c r="AIQ16" s="104"/>
      <c r="AIR16" s="104"/>
      <c r="AIS16" s="104"/>
      <c r="AIT16" s="104"/>
      <c r="AIU16" s="104"/>
      <c r="AIV16" s="104"/>
      <c r="AIW16" s="104"/>
      <c r="AIX16" s="104"/>
      <c r="AIY16" s="104"/>
      <c r="AIZ16" s="104"/>
      <c r="AJA16" s="104"/>
      <c r="AJB16" s="104"/>
      <c r="AJC16" s="104"/>
      <c r="AJD16" s="104"/>
      <c r="AJE16" s="104"/>
      <c r="AJF16" s="104"/>
      <c r="AJG16" s="104"/>
      <c r="AJH16" s="104"/>
      <c r="AJI16" s="104"/>
      <c r="AJJ16" s="104"/>
      <c r="AJK16" s="104"/>
      <c r="AJL16" s="104"/>
      <c r="AJM16" s="104"/>
      <c r="AJN16" s="104"/>
      <c r="AJO16" s="104"/>
      <c r="AJP16" s="104"/>
      <c r="AJQ16" s="104"/>
      <c r="AJR16" s="104"/>
      <c r="AJS16" s="104"/>
      <c r="AJT16" s="104"/>
      <c r="AJU16" s="104"/>
      <c r="AJV16" s="104"/>
      <c r="AJW16" s="104"/>
      <c r="AJX16" s="104"/>
      <c r="AJY16" s="104"/>
      <c r="AJZ16" s="104"/>
      <c r="AKA16" s="104"/>
      <c r="AKB16" s="104"/>
      <c r="AKC16" s="104"/>
      <c r="AKD16" s="104"/>
      <c r="AKE16" s="104"/>
      <c r="AKF16" s="104"/>
      <c r="AKG16" s="104"/>
      <c r="AKH16" s="104"/>
      <c r="AKI16" s="104"/>
      <c r="AKJ16" s="104"/>
      <c r="AKK16" s="104"/>
      <c r="AKL16" s="104"/>
      <c r="AKM16" s="104"/>
      <c r="AKN16" s="104"/>
      <c r="AKO16" s="104"/>
      <c r="AKP16" s="104"/>
      <c r="AKQ16" s="104"/>
      <c r="AKR16" s="104"/>
      <c r="AKS16" s="104"/>
      <c r="AKT16" s="104"/>
      <c r="AKU16" s="104"/>
      <c r="AKV16" s="104"/>
      <c r="AKW16" s="104"/>
      <c r="AKX16" s="104"/>
      <c r="AKY16" s="104"/>
      <c r="AKZ16" s="104"/>
      <c r="ALA16" s="104"/>
      <c r="ALB16" s="104"/>
      <c r="ALC16" s="104"/>
      <c r="ALD16" s="104"/>
      <c r="ALE16" s="104"/>
      <c r="ALF16" s="104"/>
      <c r="ALG16" s="104"/>
      <c r="ALH16" s="104"/>
      <c r="ALI16" s="104"/>
      <c r="ALJ16" s="104"/>
      <c r="ALK16" s="104"/>
      <c r="ALL16" s="104"/>
      <c r="ALM16" s="104"/>
      <c r="ALN16" s="104"/>
      <c r="ALO16" s="104"/>
      <c r="ALP16" s="104"/>
      <c r="ALQ16" s="104"/>
      <c r="ALR16" s="104"/>
      <c r="ALS16" s="104"/>
      <c r="ALT16" s="104"/>
      <c r="ALU16" s="104"/>
      <c r="ALV16" s="104"/>
      <c r="ALW16" s="104"/>
      <c r="ALX16" s="104"/>
      <c r="ALY16" s="104"/>
      <c r="ALZ16" s="104"/>
      <c r="AMA16" s="104"/>
      <c r="AMB16" s="104"/>
      <c r="AMC16" s="104"/>
      <c r="AMD16" s="104"/>
      <c r="AME16" s="104"/>
      <c r="AMF16" s="104"/>
      <c r="AMG16" s="104"/>
      <c r="AMH16" s="104"/>
      <c r="AMI16" s="104"/>
      <c r="AMJ16" s="104"/>
      <c r="AMK16" s="104"/>
      <c r="AML16" s="104"/>
      <c r="AMM16" s="104"/>
      <c r="AMN16" s="104"/>
      <c r="AMO16" s="104"/>
      <c r="AMP16" s="104"/>
      <c r="AMQ16" s="104"/>
      <c r="AMR16" s="104"/>
      <c r="AMS16" s="104"/>
      <c r="AMT16" s="104"/>
      <c r="AMU16" s="104"/>
      <c r="AMV16" s="104"/>
      <c r="AMW16" s="104"/>
      <c r="AMX16" s="104"/>
      <c r="AMY16" s="104"/>
      <c r="AMZ16" s="104"/>
      <c r="ANA16" s="104"/>
      <c r="ANB16" s="104"/>
      <c r="ANC16" s="104"/>
      <c r="AND16" s="104"/>
      <c r="ANE16" s="104"/>
      <c r="ANF16" s="104"/>
      <c r="ANG16" s="104"/>
      <c r="ANH16" s="104"/>
      <c r="ANI16" s="104"/>
      <c r="ANJ16" s="104"/>
      <c r="ANK16" s="104"/>
      <c r="ANL16" s="104"/>
      <c r="ANM16" s="104"/>
      <c r="ANN16" s="104"/>
      <c r="ANO16" s="104"/>
      <c r="ANP16" s="104"/>
      <c r="ANQ16" s="104"/>
      <c r="ANR16" s="104"/>
      <c r="ANS16" s="104"/>
      <c r="ANT16" s="104"/>
      <c r="ANU16" s="104"/>
      <c r="ANV16" s="104"/>
      <c r="ANW16" s="104"/>
      <c r="ANX16" s="104"/>
      <c r="ANY16" s="104"/>
      <c r="ANZ16" s="104"/>
      <c r="AOA16" s="104"/>
      <c r="AOB16" s="104"/>
      <c r="AOC16" s="104"/>
      <c r="AOD16" s="104"/>
      <c r="AOE16" s="104"/>
      <c r="AOF16" s="104"/>
      <c r="AOG16" s="104"/>
      <c r="AOH16" s="104"/>
      <c r="AOI16" s="104"/>
      <c r="AOJ16" s="104"/>
      <c r="AOK16" s="104"/>
      <c r="AOL16" s="104"/>
      <c r="AOM16" s="104"/>
      <c r="AON16" s="104"/>
      <c r="AOO16" s="104"/>
      <c r="AOP16" s="104"/>
      <c r="AOQ16" s="104"/>
      <c r="AOR16" s="104"/>
      <c r="AOS16" s="104"/>
      <c r="AOT16" s="104"/>
      <c r="AOU16" s="104"/>
      <c r="AOV16" s="104"/>
      <c r="AOW16" s="104"/>
      <c r="AOX16" s="104"/>
      <c r="AOY16" s="104"/>
      <c r="AOZ16" s="104"/>
      <c r="APA16" s="104"/>
      <c r="APB16" s="104"/>
      <c r="APC16" s="104"/>
      <c r="APD16" s="104"/>
      <c r="APE16" s="104"/>
      <c r="APF16" s="104"/>
      <c r="APG16" s="104"/>
      <c r="APH16" s="104"/>
      <c r="API16" s="104"/>
      <c r="APJ16" s="104"/>
      <c r="APK16" s="104"/>
      <c r="APL16" s="104"/>
      <c r="APM16" s="104"/>
      <c r="APN16" s="104"/>
      <c r="APO16" s="104"/>
      <c r="APP16" s="104"/>
      <c r="APQ16" s="104"/>
      <c r="APR16" s="104"/>
      <c r="APS16" s="104"/>
      <c r="APT16" s="104"/>
      <c r="APU16" s="104"/>
      <c r="APV16" s="104"/>
      <c r="APW16" s="104"/>
      <c r="APX16" s="104"/>
      <c r="APY16" s="104"/>
      <c r="APZ16" s="104"/>
      <c r="AQA16" s="104"/>
      <c r="AQB16" s="104"/>
      <c r="AQC16" s="104"/>
      <c r="AQD16" s="104"/>
      <c r="AQE16" s="104"/>
      <c r="AQF16" s="104"/>
      <c r="AQG16" s="104"/>
      <c r="AQH16" s="104"/>
      <c r="AQI16" s="104"/>
      <c r="AQJ16" s="104"/>
      <c r="AQK16" s="104"/>
      <c r="AQL16" s="104"/>
      <c r="AQM16" s="104"/>
      <c r="AQN16" s="104"/>
      <c r="AQO16" s="104"/>
      <c r="AQP16" s="104"/>
      <c r="AQQ16" s="104"/>
      <c r="AQR16" s="104"/>
      <c r="AQS16" s="104"/>
      <c r="AQT16" s="104"/>
      <c r="AQU16" s="104"/>
      <c r="AQV16" s="104"/>
      <c r="AQW16" s="104"/>
      <c r="AQX16" s="104"/>
      <c r="AQY16" s="104"/>
      <c r="AQZ16" s="104"/>
      <c r="ARA16" s="104"/>
      <c r="ARB16" s="104"/>
      <c r="ARC16" s="104"/>
      <c r="ARD16" s="104"/>
      <c r="ARE16" s="104"/>
      <c r="ARF16" s="104"/>
      <c r="ARG16" s="104"/>
      <c r="ARH16" s="104"/>
      <c r="ARI16" s="104"/>
      <c r="ARJ16" s="104"/>
      <c r="ARK16" s="104"/>
      <c r="ARL16" s="104"/>
      <c r="ARM16" s="104"/>
      <c r="ARN16" s="104"/>
      <c r="ARO16" s="104"/>
      <c r="ARP16" s="104"/>
      <c r="ARQ16" s="104"/>
      <c r="ARR16" s="104"/>
      <c r="ARS16" s="104"/>
      <c r="ART16" s="104"/>
      <c r="ARU16" s="104"/>
      <c r="ARV16" s="104"/>
      <c r="ARW16" s="104"/>
      <c r="ARX16" s="104"/>
      <c r="ARY16" s="104"/>
      <c r="ARZ16" s="104"/>
      <c r="ASA16" s="104"/>
      <c r="ASB16" s="104"/>
      <c r="ASC16" s="104"/>
      <c r="ASD16" s="104"/>
      <c r="ASE16" s="104"/>
      <c r="ASF16" s="104"/>
      <c r="ASG16" s="104"/>
      <c r="ASH16" s="104"/>
      <c r="ASI16" s="104"/>
      <c r="ASJ16" s="104"/>
      <c r="ASK16" s="104"/>
      <c r="ASL16" s="104"/>
      <c r="ASM16" s="104"/>
      <c r="ASN16" s="104"/>
      <c r="ASO16" s="104"/>
      <c r="ASP16" s="104"/>
      <c r="ASQ16" s="104"/>
      <c r="ASR16" s="104"/>
      <c r="ASS16" s="104"/>
      <c r="AST16" s="104"/>
      <c r="ASU16" s="104"/>
      <c r="ASV16" s="104"/>
      <c r="ASW16" s="104"/>
      <c r="ASX16" s="104"/>
      <c r="ASY16" s="104"/>
      <c r="ASZ16" s="104"/>
      <c r="ATA16" s="104"/>
      <c r="ATB16" s="104"/>
      <c r="ATC16" s="104"/>
      <c r="ATD16" s="104"/>
      <c r="ATE16" s="104"/>
      <c r="ATF16" s="104"/>
      <c r="ATG16" s="104"/>
      <c r="ATH16" s="104"/>
      <c r="ATI16" s="104"/>
      <c r="ATJ16" s="104"/>
      <c r="ATK16" s="104"/>
      <c r="ATL16" s="104"/>
      <c r="ATM16" s="104"/>
      <c r="ATN16" s="104"/>
      <c r="ATO16" s="104"/>
      <c r="ATP16" s="104"/>
      <c r="ATQ16" s="104"/>
      <c r="ATR16" s="104"/>
      <c r="ATS16" s="104"/>
      <c r="ATT16" s="104"/>
      <c r="ATU16" s="104"/>
      <c r="ATV16" s="104"/>
      <c r="ATW16" s="104"/>
      <c r="ATX16" s="104"/>
      <c r="ATY16" s="104"/>
      <c r="ATZ16" s="104"/>
      <c r="AUA16" s="104"/>
      <c r="AUB16" s="104"/>
      <c r="AUC16" s="104"/>
      <c r="AUD16" s="104"/>
      <c r="AUE16" s="104"/>
      <c r="AUF16" s="104"/>
      <c r="AUG16" s="104"/>
      <c r="AUH16" s="104"/>
      <c r="AUI16" s="104"/>
      <c r="AUJ16" s="104"/>
      <c r="AUK16" s="104"/>
      <c r="AUL16" s="104"/>
      <c r="AUM16" s="104"/>
      <c r="AUN16" s="104"/>
      <c r="AUO16" s="104"/>
      <c r="AUP16" s="104"/>
      <c r="AUQ16" s="104"/>
      <c r="AUR16" s="104"/>
      <c r="AUS16" s="104"/>
      <c r="AUT16" s="104"/>
      <c r="AUU16" s="104"/>
      <c r="AUV16" s="104"/>
      <c r="AUW16" s="104"/>
      <c r="AUX16" s="104"/>
      <c r="AUY16" s="104"/>
      <c r="AUZ16" s="104"/>
      <c r="AVA16" s="104"/>
      <c r="AVB16" s="104"/>
      <c r="AVC16" s="104"/>
      <c r="AVD16" s="104"/>
      <c r="AVE16" s="104"/>
      <c r="AVF16" s="104"/>
      <c r="AVG16" s="104"/>
      <c r="AVH16" s="104"/>
      <c r="AVI16" s="104"/>
      <c r="AVJ16" s="104"/>
      <c r="AVK16" s="104"/>
      <c r="AVL16" s="104"/>
      <c r="AVM16" s="104"/>
      <c r="AVN16" s="104"/>
      <c r="AVO16" s="104"/>
      <c r="AVP16" s="104"/>
      <c r="AVQ16" s="104"/>
      <c r="AVR16" s="104"/>
      <c r="AVS16" s="104"/>
      <c r="AVT16" s="104"/>
      <c r="AVU16" s="104"/>
      <c r="AVV16" s="104"/>
      <c r="AVW16" s="104"/>
      <c r="AVX16" s="104"/>
      <c r="AVY16" s="104"/>
      <c r="AVZ16" s="104"/>
      <c r="AWA16" s="104"/>
      <c r="AWB16" s="104"/>
      <c r="AWC16" s="104"/>
      <c r="AWD16" s="104"/>
      <c r="AWE16" s="104"/>
      <c r="AWF16" s="104"/>
      <c r="AWG16" s="104"/>
      <c r="AWH16" s="104"/>
      <c r="AWI16" s="104"/>
      <c r="AWJ16" s="104"/>
      <c r="AWK16" s="104"/>
      <c r="AWL16" s="104"/>
      <c r="AWM16" s="104"/>
      <c r="AWN16" s="104"/>
      <c r="AWO16" s="104"/>
      <c r="AWP16" s="104"/>
      <c r="AWQ16" s="104"/>
      <c r="AWR16" s="104"/>
      <c r="AWS16" s="104"/>
      <c r="AWT16" s="104"/>
      <c r="AWU16" s="104"/>
      <c r="AWV16" s="104"/>
      <c r="AWW16" s="104"/>
      <c r="AWX16" s="104"/>
      <c r="AWY16" s="104"/>
      <c r="AWZ16" s="104"/>
      <c r="AXA16" s="104"/>
      <c r="AXB16" s="104"/>
      <c r="AXC16" s="104"/>
      <c r="AXD16" s="104"/>
      <c r="AXE16" s="104"/>
      <c r="AXF16" s="104"/>
      <c r="AXG16" s="104"/>
      <c r="AXH16" s="104"/>
      <c r="AXI16" s="104"/>
      <c r="AXJ16" s="104"/>
      <c r="AXK16" s="104"/>
      <c r="AXL16" s="104"/>
      <c r="AXM16" s="104"/>
      <c r="AXN16" s="104"/>
      <c r="AXO16" s="104"/>
      <c r="AXP16" s="104"/>
      <c r="AXQ16" s="104"/>
      <c r="AXR16" s="104"/>
      <c r="AXS16" s="104"/>
      <c r="AXT16" s="104"/>
      <c r="AXU16" s="104"/>
      <c r="AXV16" s="104"/>
      <c r="AXW16" s="104"/>
      <c r="AXX16" s="104"/>
      <c r="AXY16" s="104"/>
      <c r="AXZ16" s="104"/>
      <c r="AYA16" s="104"/>
      <c r="AYB16" s="104"/>
      <c r="AYC16" s="104"/>
      <c r="AYD16" s="104"/>
      <c r="AYE16" s="104"/>
      <c r="AYF16" s="104"/>
      <c r="AYG16" s="104"/>
      <c r="AYH16" s="104"/>
      <c r="AYI16" s="104"/>
      <c r="AYJ16" s="104"/>
      <c r="AYK16" s="104"/>
      <c r="AYL16" s="104"/>
      <c r="AYM16" s="104"/>
      <c r="AYN16" s="104"/>
      <c r="AYO16" s="104"/>
      <c r="AYP16" s="104"/>
      <c r="AYQ16" s="104"/>
      <c r="AYR16" s="104"/>
      <c r="AYS16" s="104"/>
      <c r="AYT16" s="104"/>
      <c r="AYU16" s="104"/>
      <c r="AYV16" s="104"/>
      <c r="AYW16" s="104"/>
      <c r="AYX16" s="104"/>
      <c r="AYY16" s="104"/>
      <c r="AYZ16" s="104"/>
      <c r="AZA16" s="104"/>
      <c r="AZB16" s="104"/>
      <c r="AZC16" s="104"/>
      <c r="AZD16" s="104"/>
      <c r="AZE16" s="104"/>
      <c r="AZF16" s="104"/>
      <c r="AZG16" s="104"/>
      <c r="AZH16" s="104"/>
      <c r="AZI16" s="104"/>
      <c r="AZJ16" s="104"/>
      <c r="AZK16" s="104"/>
      <c r="AZL16" s="104"/>
      <c r="AZM16" s="104"/>
      <c r="AZN16" s="104"/>
      <c r="AZO16" s="104"/>
      <c r="AZP16" s="104"/>
      <c r="AZQ16" s="104"/>
      <c r="AZR16" s="104"/>
      <c r="AZS16" s="104"/>
      <c r="AZT16" s="104"/>
      <c r="AZU16" s="104"/>
      <c r="AZV16" s="104"/>
      <c r="AZW16" s="104"/>
      <c r="AZX16" s="104"/>
      <c r="AZY16" s="104"/>
      <c r="AZZ16" s="104"/>
      <c r="BAA16" s="104"/>
      <c r="BAB16" s="104"/>
      <c r="BAC16" s="104"/>
      <c r="BAD16" s="104"/>
      <c r="BAE16" s="104"/>
      <c r="BAF16" s="104"/>
      <c r="BAG16" s="104"/>
      <c r="BAH16" s="104"/>
      <c r="BAI16" s="104"/>
      <c r="BAJ16" s="104"/>
      <c r="BAK16" s="104"/>
      <c r="BAL16" s="104"/>
      <c r="BAM16" s="104"/>
      <c r="BAN16" s="104"/>
      <c r="BAO16" s="104"/>
      <c r="BAP16" s="104"/>
      <c r="BAQ16" s="104"/>
      <c r="BAR16" s="104"/>
      <c r="BAS16" s="104"/>
      <c r="BAT16" s="104"/>
      <c r="BAU16" s="104"/>
      <c r="BAV16" s="104"/>
      <c r="BAW16" s="104"/>
      <c r="BAX16" s="104"/>
      <c r="BAY16" s="104"/>
      <c r="BAZ16" s="104"/>
      <c r="BBA16" s="104"/>
      <c r="BBB16" s="104"/>
      <c r="BBC16" s="104"/>
      <c r="BBD16" s="104"/>
      <c r="BBE16" s="104"/>
      <c r="BBF16" s="104"/>
      <c r="BBG16" s="104"/>
      <c r="BBH16" s="104"/>
      <c r="BBI16" s="104"/>
      <c r="BBJ16" s="104"/>
      <c r="BBK16" s="104"/>
      <c r="BBL16" s="104"/>
      <c r="BBM16" s="104"/>
      <c r="BBN16" s="104"/>
      <c r="BBO16" s="104"/>
      <c r="BBP16" s="104"/>
      <c r="BBQ16" s="104"/>
      <c r="BBR16" s="104"/>
      <c r="BBS16" s="104"/>
      <c r="BBT16" s="104"/>
      <c r="BBU16" s="104"/>
      <c r="BBV16" s="104"/>
      <c r="BBW16" s="104"/>
      <c r="BBX16" s="104"/>
      <c r="BBY16" s="104"/>
      <c r="BBZ16" s="104"/>
      <c r="BCA16" s="104"/>
      <c r="BCB16" s="104"/>
      <c r="BCC16" s="104"/>
      <c r="BCD16" s="104"/>
      <c r="BCE16" s="104"/>
      <c r="BCF16" s="104"/>
      <c r="BCG16" s="104"/>
      <c r="BCH16" s="104"/>
      <c r="BCI16" s="104"/>
      <c r="BCJ16" s="104"/>
      <c r="BCK16" s="104"/>
      <c r="BCL16" s="104"/>
      <c r="BCM16" s="104"/>
      <c r="BCN16" s="104"/>
      <c r="BCO16" s="104"/>
      <c r="BCP16" s="104"/>
      <c r="BCQ16" s="104"/>
      <c r="BCR16" s="104"/>
      <c r="BCS16" s="104"/>
      <c r="BCT16" s="104"/>
      <c r="BCU16" s="104"/>
      <c r="BCV16" s="104"/>
      <c r="BCW16" s="104"/>
      <c r="BCX16" s="104"/>
      <c r="BCY16" s="104"/>
      <c r="BCZ16" s="104"/>
      <c r="BDA16" s="104"/>
      <c r="BDB16" s="104"/>
      <c r="BDC16" s="104"/>
      <c r="BDD16" s="104"/>
      <c r="BDE16" s="104"/>
      <c r="BDF16" s="104"/>
      <c r="BDG16" s="104"/>
      <c r="BDH16" s="104"/>
      <c r="BDI16" s="104"/>
      <c r="BDJ16" s="104"/>
      <c r="BDK16" s="104"/>
      <c r="BDL16" s="104"/>
      <c r="BDM16" s="104"/>
      <c r="BDN16" s="104"/>
      <c r="BDO16" s="104"/>
      <c r="BDP16" s="104"/>
      <c r="BDQ16" s="104"/>
      <c r="BDR16" s="104"/>
      <c r="BDS16" s="104"/>
      <c r="BDT16" s="104"/>
      <c r="BDU16" s="104"/>
      <c r="BDV16" s="104"/>
      <c r="BDW16" s="104"/>
      <c r="BDX16" s="104"/>
      <c r="BDY16" s="104"/>
      <c r="BDZ16" s="104"/>
      <c r="BEA16" s="104"/>
      <c r="BEB16" s="104"/>
      <c r="BEC16" s="104"/>
      <c r="BED16" s="104"/>
      <c r="BEE16" s="104"/>
      <c r="BEF16" s="104"/>
      <c r="BEG16" s="104"/>
      <c r="BEH16" s="104"/>
      <c r="BEI16" s="104"/>
      <c r="BEJ16" s="104"/>
      <c r="BEK16" s="104"/>
      <c r="BEL16" s="104"/>
      <c r="BEM16" s="104"/>
      <c r="BEN16" s="104"/>
      <c r="BEO16" s="104"/>
      <c r="BEP16" s="104"/>
      <c r="BEQ16" s="104"/>
      <c r="BER16" s="104"/>
      <c r="BES16" s="104"/>
      <c r="BET16" s="104"/>
      <c r="BEU16" s="104"/>
      <c r="BEV16" s="104"/>
      <c r="BEW16" s="104"/>
      <c r="BEX16" s="104"/>
      <c r="BEY16" s="104"/>
      <c r="BEZ16" s="104"/>
      <c r="BFA16" s="104"/>
      <c r="BFB16" s="104"/>
      <c r="BFC16" s="104"/>
      <c r="BFD16" s="104"/>
      <c r="BFE16" s="104"/>
      <c r="BFF16" s="104"/>
      <c r="BFG16" s="104"/>
      <c r="BFH16" s="104"/>
      <c r="BFI16" s="104"/>
      <c r="BFJ16" s="104"/>
      <c r="BFK16" s="104"/>
      <c r="BFL16" s="104"/>
      <c r="BFM16" s="104"/>
      <c r="BFN16" s="104"/>
      <c r="BFO16" s="104"/>
      <c r="BFP16" s="104"/>
      <c r="BFQ16" s="104"/>
      <c r="BFR16" s="104"/>
      <c r="BFS16" s="104"/>
      <c r="BFT16" s="104"/>
      <c r="BFU16" s="104"/>
      <c r="BFV16" s="104"/>
      <c r="BFW16" s="104"/>
      <c r="BFX16" s="104"/>
      <c r="BFY16" s="104"/>
      <c r="BFZ16" s="104"/>
      <c r="BGA16" s="104"/>
      <c r="BGB16" s="104"/>
      <c r="BGC16" s="104"/>
      <c r="BGD16" s="104"/>
      <c r="BGE16" s="104"/>
      <c r="BGF16" s="104"/>
      <c r="BGG16" s="104"/>
      <c r="BGH16" s="104"/>
      <c r="BGI16" s="104"/>
      <c r="BGJ16" s="104"/>
      <c r="BGK16" s="104"/>
      <c r="BGL16" s="104"/>
      <c r="BGM16" s="104"/>
      <c r="BGN16" s="104"/>
      <c r="BGO16" s="104"/>
      <c r="BGP16" s="104"/>
      <c r="BGQ16" s="104"/>
      <c r="BGR16" s="104"/>
      <c r="BGS16" s="104"/>
      <c r="BGT16" s="104"/>
      <c r="BGU16" s="104"/>
      <c r="BGV16" s="104"/>
      <c r="BGW16" s="104"/>
      <c r="BGX16" s="104"/>
      <c r="BGY16" s="104"/>
      <c r="BGZ16" s="104"/>
      <c r="BHA16" s="104"/>
      <c r="BHB16" s="104"/>
      <c r="BHC16" s="104"/>
      <c r="BHD16" s="104"/>
      <c r="BHE16" s="104"/>
      <c r="BHF16" s="104"/>
      <c r="BHG16" s="104"/>
      <c r="BHH16" s="104"/>
      <c r="BHI16" s="104"/>
      <c r="BHJ16" s="104"/>
      <c r="BHK16" s="104"/>
      <c r="BHL16" s="104"/>
      <c r="BHM16" s="104"/>
      <c r="BHN16" s="104"/>
      <c r="BHO16" s="104"/>
      <c r="BHP16" s="104"/>
      <c r="BHQ16" s="104"/>
      <c r="BHR16" s="104"/>
      <c r="BHS16" s="104"/>
      <c r="BHT16" s="104"/>
      <c r="BHU16" s="104"/>
      <c r="BHV16" s="104"/>
      <c r="BHW16" s="104"/>
      <c r="BHX16" s="104"/>
      <c r="BHY16" s="104"/>
      <c r="BHZ16" s="104"/>
      <c r="BIA16" s="104"/>
      <c r="BIB16" s="104"/>
      <c r="BIC16" s="104"/>
      <c r="BID16" s="104"/>
      <c r="BIE16" s="104"/>
      <c r="BIF16" s="104"/>
      <c r="BIG16" s="104"/>
      <c r="BIH16" s="104"/>
      <c r="BII16" s="104"/>
      <c r="BIJ16" s="104"/>
      <c r="BIK16" s="104"/>
      <c r="BIL16" s="104"/>
      <c r="BIM16" s="104"/>
      <c r="BIN16" s="104"/>
      <c r="BIO16" s="104"/>
      <c r="BIP16" s="104"/>
      <c r="BIQ16" s="104"/>
      <c r="BIR16" s="104"/>
      <c r="BIS16" s="104"/>
      <c r="BIT16" s="104"/>
      <c r="BIU16" s="104"/>
      <c r="BIV16" s="104"/>
      <c r="BIW16" s="104"/>
      <c r="BIX16" s="104"/>
      <c r="BIY16" s="104"/>
      <c r="BIZ16" s="104"/>
      <c r="BJA16" s="104"/>
      <c r="BJB16" s="104"/>
      <c r="BJC16" s="104"/>
      <c r="BJD16" s="104"/>
      <c r="BJE16" s="104"/>
      <c r="BJF16" s="104"/>
      <c r="BJG16" s="104"/>
      <c r="BJH16" s="104"/>
      <c r="BJI16" s="104"/>
      <c r="BJJ16" s="104"/>
      <c r="BJK16" s="104"/>
      <c r="BJL16" s="104"/>
      <c r="BJM16" s="104"/>
      <c r="BJN16" s="104"/>
      <c r="BJO16" s="104"/>
      <c r="BJP16" s="104"/>
      <c r="BJQ16" s="104"/>
      <c r="BJR16" s="104"/>
      <c r="BJS16" s="104"/>
      <c r="BJT16" s="104"/>
      <c r="BJU16" s="104"/>
      <c r="BJV16" s="104"/>
      <c r="BJW16" s="104"/>
      <c r="BJX16" s="104"/>
      <c r="BJY16" s="104"/>
      <c r="BJZ16" s="104"/>
      <c r="BKA16" s="104"/>
      <c r="BKB16" s="104"/>
      <c r="BKC16" s="104"/>
      <c r="BKD16" s="104"/>
      <c r="BKE16" s="104"/>
      <c r="BKF16" s="104"/>
      <c r="BKG16" s="104"/>
      <c r="BKH16" s="104"/>
      <c r="BKI16" s="104"/>
      <c r="BKJ16" s="104"/>
      <c r="BKK16" s="104"/>
      <c r="BKL16" s="104"/>
      <c r="BKM16" s="104"/>
      <c r="BKN16" s="104"/>
      <c r="BKO16" s="104"/>
      <c r="BKP16" s="104"/>
      <c r="BKQ16" s="104"/>
      <c r="BKR16" s="104"/>
      <c r="BKS16" s="104"/>
      <c r="BKT16" s="104"/>
      <c r="BKU16" s="104"/>
      <c r="BKV16" s="104"/>
      <c r="BKW16" s="104"/>
      <c r="BKX16" s="104"/>
      <c r="BKY16" s="104"/>
      <c r="BKZ16" s="104"/>
      <c r="BLA16" s="104"/>
      <c r="BLB16" s="104"/>
      <c r="BLC16" s="104"/>
      <c r="BLD16" s="104"/>
      <c r="BLE16" s="104"/>
      <c r="BLF16" s="104"/>
      <c r="BLG16" s="104"/>
      <c r="BLH16" s="104"/>
      <c r="BLI16" s="104"/>
      <c r="BLJ16" s="104"/>
      <c r="BLK16" s="104"/>
      <c r="BLL16" s="104"/>
      <c r="BLM16" s="104"/>
      <c r="BLN16" s="104"/>
      <c r="BLO16" s="104"/>
      <c r="BLP16" s="104"/>
      <c r="BLQ16" s="104"/>
      <c r="BLR16" s="104"/>
      <c r="BLS16" s="104"/>
      <c r="BLT16" s="104"/>
      <c r="BLU16" s="104"/>
      <c r="BLV16" s="104"/>
      <c r="BLW16" s="104"/>
      <c r="BLX16" s="104"/>
      <c r="BLY16" s="104"/>
      <c r="BLZ16" s="104"/>
      <c r="BMA16" s="104"/>
      <c r="BMB16" s="104"/>
      <c r="BMC16" s="104"/>
      <c r="BMD16" s="104"/>
      <c r="BME16" s="104"/>
      <c r="BMF16" s="104"/>
      <c r="BMG16" s="104"/>
      <c r="BMH16" s="104"/>
      <c r="BMI16" s="104"/>
      <c r="BMJ16" s="104"/>
      <c r="BMK16" s="104"/>
      <c r="BML16" s="104"/>
      <c r="BMM16" s="104"/>
      <c r="BMN16" s="104"/>
      <c r="BMO16" s="104"/>
      <c r="BMP16" s="104"/>
      <c r="BMQ16" s="104"/>
      <c r="BMR16" s="104"/>
      <c r="BMS16" s="104"/>
      <c r="BMT16" s="104"/>
      <c r="BMU16" s="104"/>
      <c r="BMV16" s="104"/>
      <c r="BMW16" s="104"/>
      <c r="BMX16" s="104"/>
      <c r="BMY16" s="104"/>
      <c r="BMZ16" s="104"/>
      <c r="BNA16" s="104"/>
      <c r="BNB16" s="104"/>
      <c r="BNC16" s="104"/>
      <c r="BND16" s="104"/>
      <c r="BNE16" s="104"/>
      <c r="BNF16" s="104"/>
      <c r="BNG16" s="104"/>
      <c r="BNH16" s="104"/>
      <c r="BNI16" s="104"/>
      <c r="BNJ16" s="104"/>
      <c r="BNK16" s="104"/>
      <c r="BNL16" s="104"/>
      <c r="BNM16" s="104"/>
      <c r="BNN16" s="104"/>
      <c r="BNO16" s="104"/>
      <c r="BNP16" s="104"/>
      <c r="BNQ16" s="104"/>
      <c r="BNR16" s="104"/>
      <c r="BNS16" s="104"/>
      <c r="BNT16" s="104"/>
      <c r="BNU16" s="104"/>
      <c r="BNV16" s="104"/>
      <c r="BNW16" s="104"/>
      <c r="BNX16" s="104"/>
      <c r="BNY16" s="104"/>
      <c r="BNZ16" s="104"/>
      <c r="BOA16" s="104"/>
      <c r="BOB16" s="104"/>
      <c r="BOC16" s="104"/>
      <c r="BOD16" s="104"/>
      <c r="BOE16" s="104"/>
      <c r="BOF16" s="104"/>
      <c r="BOG16" s="104"/>
      <c r="BOH16" s="104"/>
      <c r="BOI16" s="104"/>
      <c r="BOJ16" s="104"/>
      <c r="BOK16" s="104"/>
      <c r="BOL16" s="104"/>
      <c r="BOM16" s="104"/>
      <c r="BON16" s="104"/>
      <c r="BOO16" s="104"/>
      <c r="BOP16" s="104"/>
      <c r="BOQ16" s="104"/>
      <c r="BOR16" s="104"/>
      <c r="BOS16" s="104"/>
      <c r="BOT16" s="104"/>
      <c r="BOU16" s="104"/>
      <c r="BOV16" s="104"/>
      <c r="BOW16" s="104"/>
      <c r="BOX16" s="104"/>
      <c r="BOY16" s="104"/>
      <c r="BOZ16" s="104"/>
      <c r="BPA16" s="104"/>
      <c r="BPB16" s="104"/>
      <c r="BPC16" s="104"/>
      <c r="BPD16" s="104"/>
      <c r="BPE16" s="104"/>
      <c r="BPF16" s="104"/>
      <c r="BPG16" s="104"/>
      <c r="BPH16" s="104"/>
      <c r="BPI16" s="104"/>
      <c r="BPJ16" s="104"/>
      <c r="BPK16" s="104"/>
      <c r="BPL16" s="104"/>
    </row>
    <row r="17" spans="1:1780" s="170" customFormat="1" ht="25.5" thickTop="1" thickBot="1" x14ac:dyDescent="0.25">
      <c r="A17" s="208" t="s">
        <v>77</v>
      </c>
      <c r="B17" s="243">
        <f>SUM(B10:B16)</f>
        <v>0</v>
      </c>
      <c r="C17" s="159"/>
      <c r="D17" s="160">
        <f>SUM(D10:D16)</f>
        <v>0</v>
      </c>
      <c r="E17" s="161"/>
      <c r="F17" s="162"/>
      <c r="G17" s="163"/>
      <c r="H17" s="163"/>
      <c r="I17" s="164">
        <f>SUM(I10:I16)</f>
        <v>0</v>
      </c>
      <c r="J17" s="164">
        <f>SUM(J10:J16)</f>
        <v>0</v>
      </c>
      <c r="K17" s="164">
        <f>SUM(K10:K16)</f>
        <v>0</v>
      </c>
      <c r="L17" s="165"/>
      <c r="M17" s="164">
        <v>0</v>
      </c>
      <c r="N17" s="238">
        <f>SUM(N10:N16)</f>
        <v>0</v>
      </c>
      <c r="O17" s="167"/>
      <c r="P17" s="168"/>
      <c r="Q17" s="169"/>
      <c r="R17" s="296">
        <f>SUM(R10:R16)</f>
        <v>0</v>
      </c>
      <c r="S17" s="297">
        <f>SUM(S10:S16)</f>
        <v>0</v>
      </c>
      <c r="T17" s="310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104"/>
      <c r="DO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EZ17" s="104"/>
      <c r="FA17" s="104"/>
      <c r="FB17" s="104"/>
      <c r="FC17" s="104"/>
      <c r="FD17" s="104"/>
      <c r="FE17" s="104"/>
      <c r="FF17" s="104"/>
      <c r="FG17" s="104"/>
      <c r="FH17" s="104"/>
      <c r="FI17" s="104"/>
      <c r="FJ17" s="104"/>
      <c r="FK17" s="104"/>
      <c r="FL17" s="104"/>
      <c r="FM17" s="104"/>
      <c r="FN17" s="104"/>
      <c r="FO17" s="104"/>
      <c r="FP17" s="104"/>
      <c r="FQ17" s="104"/>
      <c r="FR17" s="104"/>
      <c r="FS17" s="104"/>
      <c r="FT17" s="104"/>
      <c r="FU17" s="104"/>
      <c r="FV17" s="104"/>
      <c r="FW17" s="104"/>
      <c r="FX17" s="104"/>
      <c r="FY17" s="104"/>
      <c r="FZ17" s="104"/>
      <c r="GA17" s="104"/>
      <c r="GB17" s="104"/>
      <c r="GC17" s="104"/>
      <c r="GD17" s="104"/>
      <c r="GE17" s="104"/>
      <c r="GF17" s="104"/>
      <c r="GG17" s="104"/>
      <c r="GH17" s="104"/>
      <c r="GI17" s="104"/>
      <c r="GJ17" s="104"/>
      <c r="GK17" s="104"/>
      <c r="GL17" s="104"/>
      <c r="GM17" s="104"/>
      <c r="GN17" s="104"/>
      <c r="GO17" s="104"/>
      <c r="GP17" s="104"/>
      <c r="GQ17" s="104"/>
      <c r="GR17" s="104"/>
      <c r="GS17" s="104"/>
      <c r="GT17" s="104"/>
      <c r="GU17" s="104"/>
      <c r="GV17" s="104"/>
      <c r="GW17" s="104"/>
      <c r="GX17" s="104"/>
      <c r="GY17" s="104"/>
      <c r="GZ17" s="104"/>
      <c r="HA17" s="104"/>
      <c r="HB17" s="104"/>
      <c r="HC17" s="104"/>
      <c r="HD17" s="104"/>
      <c r="HE17" s="104"/>
      <c r="HF17" s="104"/>
      <c r="HG17" s="104"/>
      <c r="HH17" s="104"/>
      <c r="HI17" s="104"/>
      <c r="HJ17" s="104"/>
      <c r="HK17" s="104"/>
      <c r="HL17" s="104"/>
      <c r="HM17" s="104"/>
      <c r="HN17" s="104"/>
      <c r="HO17" s="104"/>
      <c r="HP17" s="104"/>
      <c r="HQ17" s="104"/>
      <c r="HR17" s="104"/>
      <c r="HS17" s="104"/>
      <c r="HT17" s="104"/>
      <c r="HU17" s="104"/>
      <c r="HV17" s="104"/>
      <c r="HW17" s="104"/>
      <c r="HX17" s="104"/>
      <c r="HY17" s="104"/>
      <c r="HZ17" s="104"/>
      <c r="IA17" s="104"/>
      <c r="IB17" s="104"/>
      <c r="IC17" s="104"/>
      <c r="ID17" s="104"/>
      <c r="IE17" s="104"/>
      <c r="IF17" s="104"/>
      <c r="IG17" s="104"/>
      <c r="IH17" s="104"/>
      <c r="II17" s="104"/>
      <c r="IJ17" s="104"/>
      <c r="IK17" s="104"/>
      <c r="IL17" s="104"/>
      <c r="IM17" s="104"/>
      <c r="IN17" s="104"/>
      <c r="IO17" s="104"/>
      <c r="IP17" s="104"/>
      <c r="IQ17" s="104"/>
      <c r="IR17" s="104"/>
      <c r="IS17" s="104"/>
      <c r="IT17" s="104"/>
      <c r="IU17" s="104"/>
      <c r="IV17" s="104"/>
      <c r="IW17" s="104"/>
      <c r="IX17" s="104"/>
      <c r="IY17" s="104"/>
      <c r="IZ17" s="104"/>
      <c r="JA17" s="104"/>
      <c r="JB17" s="104"/>
      <c r="JC17" s="104"/>
      <c r="JD17" s="104"/>
      <c r="JE17" s="104"/>
      <c r="JF17" s="104"/>
      <c r="JG17" s="104"/>
      <c r="JH17" s="104"/>
      <c r="JI17" s="104"/>
      <c r="JJ17" s="104"/>
      <c r="JK17" s="104"/>
      <c r="JL17" s="104"/>
      <c r="JM17" s="104"/>
      <c r="JN17" s="104"/>
      <c r="JO17" s="104"/>
      <c r="JP17" s="104"/>
      <c r="JQ17" s="104"/>
      <c r="JR17" s="104"/>
      <c r="JS17" s="104"/>
      <c r="JT17" s="104"/>
      <c r="JU17" s="104"/>
      <c r="JV17" s="104"/>
      <c r="JW17" s="104"/>
      <c r="JX17" s="104"/>
      <c r="JY17" s="104"/>
      <c r="JZ17" s="104"/>
      <c r="KA17" s="104"/>
      <c r="KB17" s="104"/>
      <c r="KC17" s="104"/>
      <c r="KD17" s="104"/>
      <c r="KE17" s="104"/>
      <c r="KF17" s="104"/>
      <c r="KG17" s="104"/>
      <c r="KH17" s="104"/>
      <c r="KI17" s="104"/>
      <c r="KJ17" s="104"/>
      <c r="KK17" s="104"/>
      <c r="KL17" s="104"/>
      <c r="KM17" s="104"/>
      <c r="KN17" s="104"/>
      <c r="KO17" s="104"/>
      <c r="KP17" s="104"/>
      <c r="KQ17" s="104"/>
      <c r="KR17" s="104"/>
      <c r="KS17" s="104"/>
      <c r="KT17" s="104"/>
      <c r="KU17" s="104"/>
      <c r="KV17" s="104"/>
      <c r="KW17" s="104"/>
      <c r="KX17" s="104"/>
      <c r="KY17" s="104"/>
      <c r="KZ17" s="104"/>
      <c r="LA17" s="104"/>
      <c r="LB17" s="104"/>
      <c r="LC17" s="104"/>
      <c r="LD17" s="104"/>
      <c r="LE17" s="104"/>
      <c r="LF17" s="104"/>
      <c r="LG17" s="104"/>
      <c r="LH17" s="104"/>
      <c r="LI17" s="104"/>
      <c r="LJ17" s="104"/>
      <c r="LK17" s="104"/>
      <c r="LL17" s="104"/>
      <c r="LM17" s="104"/>
      <c r="LN17" s="104"/>
      <c r="LO17" s="104"/>
      <c r="LP17" s="104"/>
      <c r="LQ17" s="104"/>
      <c r="LR17" s="104"/>
      <c r="LS17" s="104"/>
      <c r="LT17" s="104"/>
      <c r="LU17" s="104"/>
      <c r="LV17" s="104"/>
      <c r="LW17" s="104"/>
      <c r="LX17" s="104"/>
      <c r="LY17" s="104"/>
      <c r="LZ17" s="104"/>
      <c r="MA17" s="104"/>
      <c r="MB17" s="104"/>
      <c r="MC17" s="104"/>
      <c r="MD17" s="104"/>
      <c r="ME17" s="104"/>
      <c r="MF17" s="104"/>
      <c r="MG17" s="104"/>
      <c r="MH17" s="104"/>
      <c r="MI17" s="104"/>
      <c r="MJ17" s="104"/>
      <c r="MK17" s="104"/>
      <c r="ML17" s="104"/>
      <c r="MM17" s="104"/>
      <c r="MN17" s="104"/>
      <c r="MO17" s="104"/>
      <c r="MP17" s="104"/>
      <c r="MQ17" s="104"/>
      <c r="MR17" s="104"/>
      <c r="MS17" s="104"/>
      <c r="MT17" s="104"/>
      <c r="MU17" s="104"/>
      <c r="MV17" s="104"/>
      <c r="MW17" s="104"/>
      <c r="MX17" s="104"/>
      <c r="MY17" s="104"/>
      <c r="MZ17" s="104"/>
      <c r="NA17" s="104"/>
      <c r="NB17" s="104"/>
      <c r="NC17" s="104"/>
      <c r="ND17" s="104"/>
      <c r="NE17" s="104"/>
      <c r="NF17" s="104"/>
      <c r="NG17" s="104"/>
      <c r="NH17" s="104"/>
      <c r="NI17" s="104"/>
      <c r="NJ17" s="104"/>
      <c r="NK17" s="104"/>
      <c r="NL17" s="104"/>
      <c r="NM17" s="104"/>
      <c r="NN17" s="104"/>
      <c r="NO17" s="104"/>
      <c r="NP17" s="104"/>
      <c r="NQ17" s="104"/>
      <c r="NR17" s="104"/>
      <c r="NS17" s="104"/>
      <c r="NT17" s="104"/>
      <c r="NU17" s="104"/>
      <c r="NV17" s="104"/>
      <c r="NW17" s="104"/>
      <c r="NX17" s="104"/>
      <c r="NY17" s="104"/>
      <c r="NZ17" s="104"/>
      <c r="OA17" s="104"/>
      <c r="OB17" s="104"/>
      <c r="OC17" s="104"/>
      <c r="OD17" s="104"/>
      <c r="OE17" s="104"/>
      <c r="OF17" s="104"/>
      <c r="OG17" s="104"/>
      <c r="OH17" s="104"/>
      <c r="OI17" s="104"/>
      <c r="OJ17" s="104"/>
      <c r="OK17" s="104"/>
      <c r="OL17" s="104"/>
      <c r="OM17" s="104"/>
      <c r="ON17" s="104"/>
      <c r="OO17" s="104"/>
      <c r="OP17" s="104"/>
      <c r="OQ17" s="104"/>
      <c r="OR17" s="104"/>
      <c r="OS17" s="104"/>
      <c r="OT17" s="104"/>
      <c r="OU17" s="104"/>
      <c r="OV17" s="104"/>
      <c r="OW17" s="104"/>
      <c r="OX17" s="104"/>
      <c r="OY17" s="104"/>
      <c r="OZ17" s="104"/>
      <c r="PA17" s="104"/>
      <c r="PB17" s="104"/>
      <c r="PC17" s="104"/>
      <c r="PD17" s="104"/>
      <c r="PE17" s="104"/>
      <c r="PF17" s="104"/>
      <c r="PG17" s="104"/>
      <c r="PH17" s="104"/>
      <c r="PI17" s="104"/>
      <c r="PJ17" s="104"/>
      <c r="PK17" s="104"/>
      <c r="PL17" s="104"/>
      <c r="PM17" s="104"/>
      <c r="PN17" s="104"/>
      <c r="PO17" s="104"/>
      <c r="PP17" s="104"/>
      <c r="PQ17" s="104"/>
      <c r="PR17" s="104"/>
      <c r="PS17" s="104"/>
      <c r="PT17" s="104"/>
      <c r="PU17" s="104"/>
      <c r="PV17" s="104"/>
      <c r="PW17" s="104"/>
      <c r="PX17" s="104"/>
      <c r="PY17" s="104"/>
      <c r="PZ17" s="104"/>
      <c r="QA17" s="104"/>
      <c r="QB17" s="104"/>
      <c r="QC17" s="104"/>
      <c r="QD17" s="104"/>
      <c r="QE17" s="104"/>
      <c r="QF17" s="104"/>
      <c r="QG17" s="104"/>
      <c r="QH17" s="104"/>
      <c r="QI17" s="104"/>
      <c r="QJ17" s="104"/>
      <c r="QK17" s="104"/>
      <c r="QL17" s="104"/>
      <c r="QM17" s="104"/>
      <c r="QN17" s="104"/>
      <c r="QO17" s="104"/>
      <c r="QP17" s="104"/>
      <c r="QQ17" s="104"/>
      <c r="QR17" s="104"/>
      <c r="QS17" s="104"/>
      <c r="QT17" s="104"/>
      <c r="QU17" s="104"/>
      <c r="QV17" s="104"/>
      <c r="QW17" s="104"/>
      <c r="QX17" s="104"/>
      <c r="QY17" s="104"/>
      <c r="QZ17" s="104"/>
      <c r="RA17" s="104"/>
      <c r="RB17" s="104"/>
      <c r="RC17" s="104"/>
      <c r="RD17" s="104"/>
      <c r="RE17" s="104"/>
      <c r="RF17" s="104"/>
      <c r="RG17" s="104"/>
      <c r="RH17" s="104"/>
      <c r="RI17" s="104"/>
      <c r="RJ17" s="104"/>
      <c r="RK17" s="104"/>
      <c r="RL17" s="104"/>
      <c r="RM17" s="104"/>
      <c r="RN17" s="104"/>
      <c r="RO17" s="104"/>
      <c r="RP17" s="104"/>
      <c r="RQ17" s="104"/>
      <c r="RR17" s="104"/>
      <c r="RS17" s="104"/>
      <c r="RT17" s="104"/>
      <c r="RU17" s="104"/>
      <c r="RV17" s="104"/>
      <c r="RW17" s="104"/>
      <c r="RX17" s="104"/>
      <c r="RY17" s="104"/>
      <c r="RZ17" s="104"/>
      <c r="SA17" s="104"/>
      <c r="SB17" s="104"/>
      <c r="SC17" s="104"/>
      <c r="SD17" s="104"/>
      <c r="SE17" s="104"/>
      <c r="SF17" s="104"/>
      <c r="SG17" s="104"/>
      <c r="SH17" s="104"/>
      <c r="SI17" s="104"/>
      <c r="SJ17" s="104"/>
      <c r="SK17" s="104"/>
      <c r="SL17" s="104"/>
      <c r="SM17" s="104"/>
      <c r="SN17" s="104"/>
      <c r="SO17" s="104"/>
      <c r="SP17" s="104"/>
      <c r="SQ17" s="104"/>
      <c r="SR17" s="104"/>
      <c r="SS17" s="104"/>
      <c r="ST17" s="104"/>
      <c r="SU17" s="104"/>
      <c r="SV17" s="104"/>
      <c r="SW17" s="104"/>
      <c r="SX17" s="104"/>
      <c r="SY17" s="104"/>
      <c r="SZ17" s="104"/>
      <c r="TA17" s="104"/>
      <c r="TB17" s="104"/>
      <c r="TC17" s="104"/>
      <c r="TD17" s="104"/>
      <c r="TE17" s="104"/>
      <c r="TF17" s="104"/>
      <c r="TG17" s="104"/>
      <c r="TH17" s="104"/>
      <c r="TI17" s="104"/>
      <c r="TJ17" s="104"/>
      <c r="TK17" s="104"/>
      <c r="TL17" s="104"/>
      <c r="TM17" s="104"/>
      <c r="TN17" s="104"/>
      <c r="TO17" s="104"/>
      <c r="TP17" s="104"/>
      <c r="TQ17" s="104"/>
      <c r="TR17" s="104"/>
      <c r="TS17" s="104"/>
      <c r="TT17" s="104"/>
      <c r="TU17" s="104"/>
      <c r="TV17" s="104"/>
      <c r="TW17" s="104"/>
      <c r="TX17" s="104"/>
      <c r="TY17" s="104"/>
      <c r="TZ17" s="104"/>
      <c r="UA17" s="104"/>
      <c r="UB17" s="104"/>
      <c r="UC17" s="104"/>
      <c r="UD17" s="104"/>
      <c r="UE17" s="104"/>
      <c r="UF17" s="104"/>
      <c r="UG17" s="104"/>
      <c r="UH17" s="104"/>
      <c r="UI17" s="104"/>
      <c r="UJ17" s="104"/>
      <c r="UK17" s="104"/>
      <c r="UL17" s="104"/>
      <c r="UM17" s="104"/>
      <c r="UN17" s="104"/>
      <c r="UO17" s="104"/>
      <c r="UP17" s="104"/>
      <c r="UQ17" s="104"/>
      <c r="UR17" s="104"/>
      <c r="US17" s="104"/>
      <c r="UT17" s="104"/>
      <c r="UU17" s="104"/>
      <c r="UV17" s="104"/>
      <c r="UW17" s="104"/>
      <c r="UX17" s="104"/>
      <c r="UY17" s="104"/>
      <c r="UZ17" s="104"/>
      <c r="VA17" s="104"/>
      <c r="VB17" s="104"/>
      <c r="VC17" s="104"/>
      <c r="VD17" s="104"/>
      <c r="VE17" s="104"/>
      <c r="VF17" s="104"/>
      <c r="VG17" s="104"/>
      <c r="VH17" s="104"/>
      <c r="VI17" s="104"/>
      <c r="VJ17" s="104"/>
      <c r="VK17" s="104"/>
      <c r="VL17" s="104"/>
      <c r="VM17" s="104"/>
      <c r="VN17" s="104"/>
      <c r="VO17" s="104"/>
      <c r="VP17" s="104"/>
      <c r="VQ17" s="104"/>
      <c r="VR17" s="104"/>
      <c r="VS17" s="104"/>
      <c r="VT17" s="104"/>
      <c r="VU17" s="104"/>
      <c r="VV17" s="104"/>
      <c r="VW17" s="104"/>
      <c r="VX17" s="104"/>
      <c r="VY17" s="104"/>
      <c r="VZ17" s="104"/>
      <c r="WA17" s="104"/>
      <c r="WB17" s="104"/>
      <c r="WC17" s="104"/>
      <c r="WD17" s="104"/>
      <c r="WE17" s="104"/>
      <c r="WF17" s="104"/>
      <c r="WG17" s="104"/>
      <c r="WH17" s="104"/>
      <c r="WI17" s="104"/>
      <c r="WJ17" s="104"/>
      <c r="WK17" s="104"/>
      <c r="WL17" s="104"/>
      <c r="WM17" s="104"/>
      <c r="WN17" s="104"/>
      <c r="WO17" s="104"/>
      <c r="WP17" s="104"/>
      <c r="WQ17" s="104"/>
      <c r="WR17" s="104"/>
      <c r="WS17" s="104"/>
      <c r="WT17" s="104"/>
      <c r="WU17" s="104"/>
      <c r="WV17" s="104"/>
      <c r="WW17" s="104"/>
      <c r="WX17" s="104"/>
      <c r="WY17" s="104"/>
      <c r="WZ17" s="104"/>
      <c r="XA17" s="104"/>
      <c r="XB17" s="104"/>
      <c r="XC17" s="104"/>
      <c r="XD17" s="104"/>
      <c r="XE17" s="104"/>
      <c r="XF17" s="104"/>
      <c r="XG17" s="104"/>
      <c r="XH17" s="104"/>
      <c r="XI17" s="104"/>
      <c r="XJ17" s="104"/>
      <c r="XK17" s="104"/>
      <c r="XL17" s="104"/>
      <c r="XM17" s="104"/>
      <c r="XN17" s="104"/>
      <c r="XO17" s="104"/>
      <c r="XP17" s="104"/>
      <c r="XQ17" s="104"/>
      <c r="XR17" s="104"/>
      <c r="XS17" s="104"/>
      <c r="XT17" s="104"/>
      <c r="XU17" s="104"/>
      <c r="XV17" s="104"/>
      <c r="XW17" s="104"/>
      <c r="XX17" s="104"/>
      <c r="XY17" s="104"/>
      <c r="XZ17" s="104"/>
      <c r="YA17" s="104"/>
      <c r="YB17" s="104"/>
      <c r="YC17" s="104"/>
      <c r="YD17" s="104"/>
      <c r="YE17" s="104"/>
      <c r="YF17" s="104"/>
      <c r="YG17" s="104"/>
      <c r="YH17" s="104"/>
      <c r="YI17" s="104"/>
      <c r="YJ17" s="104"/>
      <c r="YK17" s="104"/>
      <c r="YL17" s="104"/>
      <c r="YM17" s="104"/>
      <c r="YN17" s="104"/>
      <c r="YO17" s="104"/>
      <c r="YP17" s="104"/>
      <c r="YQ17" s="104"/>
      <c r="YR17" s="104"/>
      <c r="YS17" s="104"/>
      <c r="YT17" s="104"/>
      <c r="YU17" s="104"/>
      <c r="YV17" s="104"/>
      <c r="YW17" s="104"/>
      <c r="YX17" s="104"/>
      <c r="YY17" s="104"/>
      <c r="YZ17" s="104"/>
      <c r="ZA17" s="104"/>
      <c r="ZB17" s="104"/>
      <c r="ZC17" s="104"/>
      <c r="ZD17" s="104"/>
      <c r="ZE17" s="104"/>
      <c r="ZF17" s="104"/>
      <c r="ZG17" s="104"/>
      <c r="ZH17" s="104"/>
      <c r="ZI17" s="104"/>
      <c r="ZJ17" s="104"/>
      <c r="ZK17" s="104"/>
      <c r="ZL17" s="104"/>
      <c r="ZM17" s="104"/>
      <c r="ZN17" s="104"/>
      <c r="ZO17" s="104"/>
      <c r="ZP17" s="104"/>
      <c r="ZQ17" s="104"/>
      <c r="ZR17" s="104"/>
      <c r="ZS17" s="104"/>
      <c r="ZT17" s="104"/>
      <c r="ZU17" s="104"/>
      <c r="ZV17" s="104"/>
      <c r="ZW17" s="104"/>
      <c r="ZX17" s="104"/>
      <c r="ZY17" s="104"/>
      <c r="ZZ17" s="104"/>
      <c r="AAA17" s="104"/>
      <c r="AAB17" s="104"/>
      <c r="AAC17" s="104"/>
      <c r="AAD17" s="104"/>
      <c r="AAE17" s="104"/>
      <c r="AAF17" s="104"/>
      <c r="AAG17" s="104"/>
      <c r="AAH17" s="104"/>
      <c r="AAI17" s="104"/>
      <c r="AAJ17" s="104"/>
      <c r="AAK17" s="104"/>
      <c r="AAL17" s="104"/>
      <c r="AAM17" s="104"/>
      <c r="AAN17" s="104"/>
      <c r="AAO17" s="104"/>
      <c r="AAP17" s="104"/>
      <c r="AAQ17" s="104"/>
      <c r="AAR17" s="104"/>
      <c r="AAS17" s="104"/>
      <c r="AAT17" s="104"/>
      <c r="AAU17" s="104"/>
      <c r="AAV17" s="104"/>
      <c r="AAW17" s="104"/>
      <c r="AAX17" s="104"/>
      <c r="AAY17" s="104"/>
      <c r="AAZ17" s="104"/>
      <c r="ABA17" s="104"/>
      <c r="ABB17" s="104"/>
      <c r="ABC17" s="104"/>
      <c r="ABD17" s="104"/>
      <c r="ABE17" s="104"/>
      <c r="ABF17" s="104"/>
      <c r="ABG17" s="104"/>
      <c r="ABH17" s="104"/>
      <c r="ABI17" s="104"/>
      <c r="ABJ17" s="104"/>
      <c r="ABK17" s="104"/>
      <c r="ABL17" s="104"/>
      <c r="ABM17" s="104"/>
      <c r="ABN17" s="104"/>
      <c r="ABO17" s="104"/>
      <c r="ABP17" s="104"/>
      <c r="ABQ17" s="104"/>
      <c r="ABR17" s="104"/>
      <c r="ABS17" s="104"/>
      <c r="ABT17" s="104"/>
      <c r="ABU17" s="104"/>
      <c r="ABV17" s="104"/>
      <c r="ABW17" s="104"/>
      <c r="ABX17" s="104"/>
      <c r="ABY17" s="104"/>
      <c r="ABZ17" s="104"/>
      <c r="ACA17" s="104"/>
      <c r="ACB17" s="104"/>
      <c r="ACC17" s="104"/>
      <c r="ACD17" s="104"/>
      <c r="ACE17" s="104"/>
      <c r="ACF17" s="104"/>
      <c r="ACG17" s="104"/>
      <c r="ACH17" s="104"/>
      <c r="ACI17" s="104"/>
      <c r="ACJ17" s="104"/>
      <c r="ACK17" s="104"/>
      <c r="ACL17" s="104"/>
      <c r="ACM17" s="104"/>
      <c r="ACN17" s="104"/>
      <c r="ACO17" s="104"/>
      <c r="ACP17" s="104"/>
      <c r="ACQ17" s="104"/>
      <c r="ACR17" s="104"/>
      <c r="ACS17" s="104"/>
      <c r="ACT17" s="104"/>
      <c r="ACU17" s="104"/>
      <c r="ACV17" s="104"/>
      <c r="ACW17" s="104"/>
      <c r="ACX17" s="104"/>
      <c r="ACY17" s="104"/>
      <c r="ACZ17" s="104"/>
      <c r="ADA17" s="104"/>
      <c r="ADB17" s="104"/>
      <c r="ADC17" s="104"/>
      <c r="ADD17" s="104"/>
      <c r="ADE17" s="104"/>
      <c r="ADF17" s="104"/>
      <c r="ADG17" s="104"/>
      <c r="ADH17" s="104"/>
      <c r="ADI17" s="104"/>
      <c r="ADJ17" s="104"/>
      <c r="ADK17" s="104"/>
      <c r="ADL17" s="104"/>
      <c r="ADM17" s="104"/>
      <c r="ADN17" s="104"/>
      <c r="ADO17" s="104"/>
      <c r="ADP17" s="104"/>
      <c r="ADQ17" s="104"/>
      <c r="ADR17" s="104"/>
      <c r="ADS17" s="104"/>
      <c r="ADT17" s="104"/>
      <c r="ADU17" s="104"/>
      <c r="ADV17" s="104"/>
      <c r="ADW17" s="104"/>
      <c r="ADX17" s="104"/>
      <c r="ADY17" s="104"/>
      <c r="ADZ17" s="104"/>
      <c r="AEA17" s="104"/>
      <c r="AEB17" s="104"/>
      <c r="AEC17" s="104"/>
      <c r="AED17" s="104"/>
      <c r="AEE17" s="104"/>
      <c r="AEF17" s="104"/>
      <c r="AEG17" s="104"/>
      <c r="AEH17" s="104"/>
      <c r="AEI17" s="104"/>
      <c r="AEJ17" s="104"/>
      <c r="AEK17" s="104"/>
      <c r="AEL17" s="104"/>
      <c r="AEM17" s="104"/>
      <c r="AEN17" s="104"/>
      <c r="AEO17" s="104"/>
      <c r="AEP17" s="104"/>
      <c r="AEQ17" s="104"/>
      <c r="AER17" s="104"/>
      <c r="AES17" s="104"/>
      <c r="AET17" s="104"/>
      <c r="AEU17" s="104"/>
      <c r="AEV17" s="104"/>
      <c r="AEW17" s="104"/>
      <c r="AEX17" s="104"/>
      <c r="AEY17" s="104"/>
      <c r="AEZ17" s="104"/>
      <c r="AFA17" s="104"/>
      <c r="AFB17" s="104"/>
      <c r="AFC17" s="104"/>
      <c r="AFD17" s="104"/>
      <c r="AFE17" s="104"/>
      <c r="AFF17" s="104"/>
      <c r="AFG17" s="104"/>
      <c r="AFH17" s="104"/>
      <c r="AFI17" s="104"/>
      <c r="AFJ17" s="104"/>
      <c r="AFK17" s="104"/>
      <c r="AFL17" s="104"/>
      <c r="AFM17" s="104"/>
      <c r="AFN17" s="104"/>
      <c r="AFO17" s="104"/>
      <c r="AFP17" s="104"/>
      <c r="AFQ17" s="104"/>
      <c r="AFR17" s="104"/>
      <c r="AFS17" s="104"/>
      <c r="AFT17" s="104"/>
      <c r="AFU17" s="104"/>
      <c r="AFV17" s="104"/>
      <c r="AFW17" s="104"/>
      <c r="AFX17" s="104"/>
      <c r="AFY17" s="104"/>
      <c r="AFZ17" s="104"/>
      <c r="AGA17" s="104"/>
      <c r="AGB17" s="104"/>
      <c r="AGC17" s="104"/>
      <c r="AGD17" s="104"/>
      <c r="AGE17" s="104"/>
      <c r="AGF17" s="104"/>
      <c r="AGG17" s="104"/>
      <c r="AGH17" s="104"/>
      <c r="AGI17" s="104"/>
      <c r="AGJ17" s="104"/>
      <c r="AGK17" s="104"/>
      <c r="AGL17" s="104"/>
      <c r="AGM17" s="104"/>
      <c r="AGN17" s="104"/>
      <c r="AGO17" s="104"/>
      <c r="AGP17" s="104"/>
      <c r="AGQ17" s="104"/>
      <c r="AGR17" s="104"/>
      <c r="AGS17" s="104"/>
      <c r="AGT17" s="104"/>
      <c r="AGU17" s="104"/>
      <c r="AGV17" s="104"/>
      <c r="AGW17" s="104"/>
      <c r="AGX17" s="104"/>
      <c r="AGY17" s="104"/>
      <c r="AGZ17" s="104"/>
      <c r="AHA17" s="104"/>
      <c r="AHB17" s="104"/>
      <c r="AHC17" s="104"/>
      <c r="AHD17" s="104"/>
      <c r="AHE17" s="104"/>
      <c r="AHF17" s="104"/>
      <c r="AHG17" s="104"/>
      <c r="AHH17" s="104"/>
      <c r="AHI17" s="104"/>
      <c r="AHJ17" s="104"/>
      <c r="AHK17" s="104"/>
      <c r="AHL17" s="104"/>
      <c r="AHM17" s="104"/>
      <c r="AHN17" s="104"/>
      <c r="AHO17" s="104"/>
      <c r="AHP17" s="104"/>
      <c r="AHQ17" s="104"/>
      <c r="AHR17" s="104"/>
      <c r="AHS17" s="104"/>
      <c r="AHT17" s="104"/>
      <c r="AHU17" s="104"/>
      <c r="AHV17" s="104"/>
      <c r="AHW17" s="104"/>
      <c r="AHX17" s="104"/>
      <c r="AHY17" s="104"/>
      <c r="AHZ17" s="104"/>
      <c r="AIA17" s="104"/>
      <c r="AIB17" s="104"/>
      <c r="AIC17" s="104"/>
      <c r="AID17" s="104"/>
      <c r="AIE17" s="104"/>
      <c r="AIF17" s="104"/>
      <c r="AIG17" s="104"/>
      <c r="AIH17" s="104"/>
      <c r="AII17" s="104"/>
      <c r="AIJ17" s="104"/>
      <c r="AIK17" s="104"/>
      <c r="AIL17" s="104"/>
      <c r="AIM17" s="104"/>
      <c r="AIN17" s="104"/>
      <c r="AIO17" s="104"/>
      <c r="AIP17" s="104"/>
      <c r="AIQ17" s="104"/>
      <c r="AIR17" s="104"/>
      <c r="AIS17" s="104"/>
      <c r="AIT17" s="104"/>
      <c r="AIU17" s="104"/>
      <c r="AIV17" s="104"/>
      <c r="AIW17" s="104"/>
      <c r="AIX17" s="104"/>
      <c r="AIY17" s="104"/>
      <c r="AIZ17" s="104"/>
      <c r="AJA17" s="104"/>
      <c r="AJB17" s="104"/>
      <c r="AJC17" s="104"/>
      <c r="AJD17" s="104"/>
      <c r="AJE17" s="104"/>
      <c r="AJF17" s="104"/>
      <c r="AJG17" s="104"/>
      <c r="AJH17" s="104"/>
      <c r="AJI17" s="104"/>
      <c r="AJJ17" s="104"/>
      <c r="AJK17" s="104"/>
      <c r="AJL17" s="104"/>
      <c r="AJM17" s="104"/>
      <c r="AJN17" s="104"/>
      <c r="AJO17" s="104"/>
      <c r="AJP17" s="104"/>
      <c r="AJQ17" s="104"/>
      <c r="AJR17" s="104"/>
      <c r="AJS17" s="104"/>
      <c r="AJT17" s="104"/>
      <c r="AJU17" s="104"/>
      <c r="AJV17" s="104"/>
      <c r="AJW17" s="104"/>
      <c r="AJX17" s="104"/>
      <c r="AJY17" s="104"/>
      <c r="AJZ17" s="104"/>
      <c r="AKA17" s="104"/>
      <c r="AKB17" s="104"/>
      <c r="AKC17" s="104"/>
      <c r="AKD17" s="104"/>
      <c r="AKE17" s="104"/>
      <c r="AKF17" s="104"/>
      <c r="AKG17" s="104"/>
      <c r="AKH17" s="104"/>
      <c r="AKI17" s="104"/>
      <c r="AKJ17" s="104"/>
      <c r="AKK17" s="104"/>
      <c r="AKL17" s="104"/>
      <c r="AKM17" s="104"/>
      <c r="AKN17" s="104"/>
      <c r="AKO17" s="104"/>
      <c r="AKP17" s="104"/>
      <c r="AKQ17" s="104"/>
      <c r="AKR17" s="104"/>
      <c r="AKS17" s="104"/>
      <c r="AKT17" s="104"/>
      <c r="AKU17" s="104"/>
      <c r="AKV17" s="104"/>
      <c r="AKW17" s="104"/>
      <c r="AKX17" s="104"/>
      <c r="AKY17" s="104"/>
      <c r="AKZ17" s="104"/>
      <c r="ALA17" s="104"/>
      <c r="ALB17" s="104"/>
      <c r="ALC17" s="104"/>
      <c r="ALD17" s="104"/>
      <c r="ALE17" s="104"/>
      <c r="ALF17" s="104"/>
      <c r="ALG17" s="104"/>
      <c r="ALH17" s="104"/>
      <c r="ALI17" s="104"/>
      <c r="ALJ17" s="104"/>
      <c r="ALK17" s="104"/>
      <c r="ALL17" s="104"/>
      <c r="ALM17" s="104"/>
      <c r="ALN17" s="104"/>
      <c r="ALO17" s="104"/>
      <c r="ALP17" s="104"/>
      <c r="ALQ17" s="104"/>
      <c r="ALR17" s="104"/>
      <c r="ALS17" s="104"/>
      <c r="ALT17" s="104"/>
      <c r="ALU17" s="104"/>
      <c r="ALV17" s="104"/>
      <c r="ALW17" s="104"/>
      <c r="ALX17" s="104"/>
      <c r="ALY17" s="104"/>
      <c r="ALZ17" s="104"/>
      <c r="AMA17" s="104"/>
      <c r="AMB17" s="104"/>
      <c r="AMC17" s="104"/>
      <c r="AMD17" s="104"/>
      <c r="AME17" s="104"/>
      <c r="AMF17" s="104"/>
      <c r="AMG17" s="104"/>
      <c r="AMH17" s="104"/>
      <c r="AMI17" s="104"/>
      <c r="AMJ17" s="104"/>
      <c r="AMK17" s="104"/>
      <c r="AML17" s="104"/>
      <c r="AMM17" s="104"/>
      <c r="AMN17" s="104"/>
      <c r="AMO17" s="104"/>
      <c r="AMP17" s="104"/>
      <c r="AMQ17" s="104"/>
      <c r="AMR17" s="104"/>
      <c r="AMS17" s="104"/>
      <c r="AMT17" s="104"/>
      <c r="AMU17" s="104"/>
      <c r="AMV17" s="104"/>
      <c r="AMW17" s="104"/>
      <c r="AMX17" s="104"/>
      <c r="AMY17" s="104"/>
      <c r="AMZ17" s="104"/>
      <c r="ANA17" s="104"/>
      <c r="ANB17" s="104"/>
      <c r="ANC17" s="104"/>
      <c r="AND17" s="104"/>
      <c r="ANE17" s="104"/>
      <c r="ANF17" s="104"/>
      <c r="ANG17" s="104"/>
      <c r="ANH17" s="104"/>
      <c r="ANI17" s="104"/>
      <c r="ANJ17" s="104"/>
      <c r="ANK17" s="104"/>
      <c r="ANL17" s="104"/>
      <c r="ANM17" s="104"/>
      <c r="ANN17" s="104"/>
      <c r="ANO17" s="104"/>
      <c r="ANP17" s="104"/>
      <c r="ANQ17" s="104"/>
      <c r="ANR17" s="104"/>
      <c r="ANS17" s="104"/>
      <c r="ANT17" s="104"/>
      <c r="ANU17" s="104"/>
      <c r="ANV17" s="104"/>
      <c r="ANW17" s="104"/>
      <c r="ANX17" s="104"/>
      <c r="ANY17" s="104"/>
      <c r="ANZ17" s="104"/>
      <c r="AOA17" s="104"/>
      <c r="AOB17" s="104"/>
      <c r="AOC17" s="104"/>
      <c r="AOD17" s="104"/>
      <c r="AOE17" s="104"/>
      <c r="AOF17" s="104"/>
      <c r="AOG17" s="104"/>
      <c r="AOH17" s="104"/>
      <c r="AOI17" s="104"/>
      <c r="AOJ17" s="104"/>
      <c r="AOK17" s="104"/>
      <c r="AOL17" s="104"/>
      <c r="AOM17" s="104"/>
      <c r="AON17" s="104"/>
      <c r="AOO17" s="104"/>
      <c r="AOP17" s="104"/>
      <c r="AOQ17" s="104"/>
      <c r="AOR17" s="104"/>
      <c r="AOS17" s="104"/>
      <c r="AOT17" s="104"/>
      <c r="AOU17" s="104"/>
      <c r="AOV17" s="104"/>
      <c r="AOW17" s="104"/>
      <c r="AOX17" s="104"/>
      <c r="AOY17" s="104"/>
      <c r="AOZ17" s="104"/>
      <c r="APA17" s="104"/>
      <c r="APB17" s="104"/>
      <c r="APC17" s="104"/>
      <c r="APD17" s="104"/>
      <c r="APE17" s="104"/>
      <c r="APF17" s="104"/>
      <c r="APG17" s="104"/>
      <c r="APH17" s="104"/>
      <c r="API17" s="104"/>
      <c r="APJ17" s="104"/>
      <c r="APK17" s="104"/>
      <c r="APL17" s="104"/>
      <c r="APM17" s="104"/>
      <c r="APN17" s="104"/>
      <c r="APO17" s="104"/>
      <c r="APP17" s="104"/>
      <c r="APQ17" s="104"/>
      <c r="APR17" s="104"/>
      <c r="APS17" s="104"/>
      <c r="APT17" s="104"/>
      <c r="APU17" s="104"/>
      <c r="APV17" s="104"/>
      <c r="APW17" s="104"/>
      <c r="APX17" s="104"/>
      <c r="APY17" s="104"/>
      <c r="APZ17" s="104"/>
      <c r="AQA17" s="104"/>
      <c r="AQB17" s="104"/>
      <c r="AQC17" s="104"/>
      <c r="AQD17" s="104"/>
      <c r="AQE17" s="104"/>
      <c r="AQF17" s="104"/>
      <c r="AQG17" s="104"/>
      <c r="AQH17" s="104"/>
      <c r="AQI17" s="104"/>
      <c r="AQJ17" s="104"/>
      <c r="AQK17" s="104"/>
      <c r="AQL17" s="104"/>
      <c r="AQM17" s="104"/>
      <c r="AQN17" s="104"/>
      <c r="AQO17" s="104"/>
      <c r="AQP17" s="104"/>
      <c r="AQQ17" s="104"/>
      <c r="AQR17" s="104"/>
      <c r="AQS17" s="104"/>
      <c r="AQT17" s="104"/>
      <c r="AQU17" s="104"/>
      <c r="AQV17" s="104"/>
      <c r="AQW17" s="104"/>
      <c r="AQX17" s="104"/>
      <c r="AQY17" s="104"/>
      <c r="AQZ17" s="104"/>
      <c r="ARA17" s="104"/>
      <c r="ARB17" s="104"/>
      <c r="ARC17" s="104"/>
      <c r="ARD17" s="104"/>
      <c r="ARE17" s="104"/>
      <c r="ARF17" s="104"/>
      <c r="ARG17" s="104"/>
      <c r="ARH17" s="104"/>
      <c r="ARI17" s="104"/>
      <c r="ARJ17" s="104"/>
      <c r="ARK17" s="104"/>
      <c r="ARL17" s="104"/>
      <c r="ARM17" s="104"/>
      <c r="ARN17" s="104"/>
      <c r="ARO17" s="104"/>
      <c r="ARP17" s="104"/>
      <c r="ARQ17" s="104"/>
      <c r="ARR17" s="104"/>
      <c r="ARS17" s="104"/>
      <c r="ART17" s="104"/>
      <c r="ARU17" s="104"/>
      <c r="ARV17" s="104"/>
      <c r="ARW17" s="104"/>
      <c r="ARX17" s="104"/>
      <c r="ARY17" s="104"/>
      <c r="ARZ17" s="104"/>
      <c r="ASA17" s="104"/>
      <c r="ASB17" s="104"/>
      <c r="ASC17" s="104"/>
      <c r="ASD17" s="104"/>
      <c r="ASE17" s="104"/>
      <c r="ASF17" s="104"/>
      <c r="ASG17" s="104"/>
      <c r="ASH17" s="104"/>
      <c r="ASI17" s="104"/>
      <c r="ASJ17" s="104"/>
      <c r="ASK17" s="104"/>
      <c r="ASL17" s="104"/>
      <c r="ASM17" s="104"/>
      <c r="ASN17" s="104"/>
      <c r="ASO17" s="104"/>
      <c r="ASP17" s="104"/>
      <c r="ASQ17" s="104"/>
      <c r="ASR17" s="104"/>
      <c r="ASS17" s="104"/>
      <c r="AST17" s="104"/>
      <c r="ASU17" s="104"/>
      <c r="ASV17" s="104"/>
      <c r="ASW17" s="104"/>
      <c r="ASX17" s="104"/>
      <c r="ASY17" s="104"/>
      <c r="ASZ17" s="104"/>
      <c r="ATA17" s="104"/>
      <c r="ATB17" s="104"/>
      <c r="ATC17" s="104"/>
      <c r="ATD17" s="104"/>
      <c r="ATE17" s="104"/>
      <c r="ATF17" s="104"/>
      <c r="ATG17" s="104"/>
      <c r="ATH17" s="104"/>
      <c r="ATI17" s="104"/>
      <c r="ATJ17" s="104"/>
      <c r="ATK17" s="104"/>
      <c r="ATL17" s="104"/>
      <c r="ATM17" s="104"/>
      <c r="ATN17" s="104"/>
      <c r="ATO17" s="104"/>
      <c r="ATP17" s="104"/>
      <c r="ATQ17" s="104"/>
      <c r="ATR17" s="104"/>
      <c r="ATS17" s="104"/>
      <c r="ATT17" s="104"/>
      <c r="ATU17" s="104"/>
      <c r="ATV17" s="104"/>
      <c r="ATW17" s="104"/>
      <c r="ATX17" s="104"/>
      <c r="ATY17" s="104"/>
      <c r="ATZ17" s="104"/>
      <c r="AUA17" s="104"/>
      <c r="AUB17" s="104"/>
      <c r="AUC17" s="104"/>
      <c r="AUD17" s="104"/>
      <c r="AUE17" s="104"/>
      <c r="AUF17" s="104"/>
      <c r="AUG17" s="104"/>
      <c r="AUH17" s="104"/>
      <c r="AUI17" s="104"/>
      <c r="AUJ17" s="104"/>
      <c r="AUK17" s="104"/>
      <c r="AUL17" s="104"/>
      <c r="AUM17" s="104"/>
      <c r="AUN17" s="104"/>
      <c r="AUO17" s="104"/>
      <c r="AUP17" s="104"/>
      <c r="AUQ17" s="104"/>
      <c r="AUR17" s="104"/>
      <c r="AUS17" s="104"/>
      <c r="AUT17" s="104"/>
      <c r="AUU17" s="104"/>
      <c r="AUV17" s="104"/>
      <c r="AUW17" s="104"/>
      <c r="AUX17" s="104"/>
      <c r="AUY17" s="104"/>
      <c r="AUZ17" s="104"/>
      <c r="AVA17" s="104"/>
      <c r="AVB17" s="104"/>
      <c r="AVC17" s="104"/>
      <c r="AVD17" s="104"/>
      <c r="AVE17" s="104"/>
      <c r="AVF17" s="104"/>
      <c r="AVG17" s="104"/>
      <c r="AVH17" s="104"/>
      <c r="AVI17" s="104"/>
      <c r="AVJ17" s="104"/>
      <c r="AVK17" s="104"/>
      <c r="AVL17" s="104"/>
      <c r="AVM17" s="104"/>
      <c r="AVN17" s="104"/>
      <c r="AVO17" s="104"/>
      <c r="AVP17" s="104"/>
      <c r="AVQ17" s="104"/>
      <c r="AVR17" s="104"/>
      <c r="AVS17" s="104"/>
      <c r="AVT17" s="104"/>
      <c r="AVU17" s="104"/>
      <c r="AVV17" s="104"/>
      <c r="AVW17" s="104"/>
      <c r="AVX17" s="104"/>
      <c r="AVY17" s="104"/>
      <c r="AVZ17" s="104"/>
      <c r="AWA17" s="104"/>
      <c r="AWB17" s="104"/>
      <c r="AWC17" s="104"/>
      <c r="AWD17" s="104"/>
      <c r="AWE17" s="104"/>
      <c r="AWF17" s="104"/>
      <c r="AWG17" s="104"/>
      <c r="AWH17" s="104"/>
      <c r="AWI17" s="104"/>
      <c r="AWJ17" s="104"/>
      <c r="AWK17" s="104"/>
      <c r="AWL17" s="104"/>
      <c r="AWM17" s="104"/>
      <c r="AWN17" s="104"/>
      <c r="AWO17" s="104"/>
      <c r="AWP17" s="104"/>
      <c r="AWQ17" s="104"/>
      <c r="AWR17" s="104"/>
      <c r="AWS17" s="104"/>
      <c r="AWT17" s="104"/>
      <c r="AWU17" s="104"/>
      <c r="AWV17" s="104"/>
      <c r="AWW17" s="104"/>
      <c r="AWX17" s="104"/>
      <c r="AWY17" s="104"/>
      <c r="AWZ17" s="104"/>
      <c r="AXA17" s="104"/>
      <c r="AXB17" s="104"/>
      <c r="AXC17" s="104"/>
      <c r="AXD17" s="104"/>
      <c r="AXE17" s="104"/>
      <c r="AXF17" s="104"/>
      <c r="AXG17" s="104"/>
      <c r="AXH17" s="104"/>
      <c r="AXI17" s="104"/>
      <c r="AXJ17" s="104"/>
      <c r="AXK17" s="104"/>
      <c r="AXL17" s="104"/>
      <c r="AXM17" s="104"/>
      <c r="AXN17" s="104"/>
      <c r="AXO17" s="104"/>
      <c r="AXP17" s="104"/>
      <c r="AXQ17" s="104"/>
      <c r="AXR17" s="104"/>
      <c r="AXS17" s="104"/>
      <c r="AXT17" s="104"/>
      <c r="AXU17" s="104"/>
      <c r="AXV17" s="104"/>
      <c r="AXW17" s="104"/>
      <c r="AXX17" s="104"/>
      <c r="AXY17" s="104"/>
      <c r="AXZ17" s="104"/>
      <c r="AYA17" s="104"/>
      <c r="AYB17" s="104"/>
      <c r="AYC17" s="104"/>
      <c r="AYD17" s="104"/>
      <c r="AYE17" s="104"/>
      <c r="AYF17" s="104"/>
      <c r="AYG17" s="104"/>
      <c r="AYH17" s="104"/>
      <c r="AYI17" s="104"/>
      <c r="AYJ17" s="104"/>
      <c r="AYK17" s="104"/>
      <c r="AYL17" s="104"/>
      <c r="AYM17" s="104"/>
      <c r="AYN17" s="104"/>
      <c r="AYO17" s="104"/>
      <c r="AYP17" s="104"/>
      <c r="AYQ17" s="104"/>
      <c r="AYR17" s="104"/>
      <c r="AYS17" s="104"/>
      <c r="AYT17" s="104"/>
      <c r="AYU17" s="104"/>
      <c r="AYV17" s="104"/>
      <c r="AYW17" s="104"/>
      <c r="AYX17" s="104"/>
      <c r="AYY17" s="104"/>
      <c r="AYZ17" s="104"/>
      <c r="AZA17" s="104"/>
      <c r="AZB17" s="104"/>
      <c r="AZC17" s="104"/>
      <c r="AZD17" s="104"/>
      <c r="AZE17" s="104"/>
      <c r="AZF17" s="104"/>
      <c r="AZG17" s="104"/>
      <c r="AZH17" s="104"/>
      <c r="AZI17" s="104"/>
      <c r="AZJ17" s="104"/>
      <c r="AZK17" s="104"/>
      <c r="AZL17" s="104"/>
      <c r="AZM17" s="104"/>
      <c r="AZN17" s="104"/>
      <c r="AZO17" s="104"/>
      <c r="AZP17" s="104"/>
      <c r="AZQ17" s="104"/>
      <c r="AZR17" s="104"/>
      <c r="AZS17" s="104"/>
      <c r="AZT17" s="104"/>
      <c r="AZU17" s="104"/>
      <c r="AZV17" s="104"/>
      <c r="AZW17" s="104"/>
      <c r="AZX17" s="104"/>
      <c r="AZY17" s="104"/>
      <c r="AZZ17" s="104"/>
      <c r="BAA17" s="104"/>
      <c r="BAB17" s="104"/>
      <c r="BAC17" s="104"/>
      <c r="BAD17" s="104"/>
      <c r="BAE17" s="104"/>
      <c r="BAF17" s="104"/>
      <c r="BAG17" s="104"/>
      <c r="BAH17" s="104"/>
      <c r="BAI17" s="104"/>
      <c r="BAJ17" s="104"/>
      <c r="BAK17" s="104"/>
      <c r="BAL17" s="104"/>
      <c r="BAM17" s="104"/>
      <c r="BAN17" s="104"/>
      <c r="BAO17" s="104"/>
      <c r="BAP17" s="104"/>
      <c r="BAQ17" s="104"/>
      <c r="BAR17" s="104"/>
      <c r="BAS17" s="104"/>
      <c r="BAT17" s="104"/>
      <c r="BAU17" s="104"/>
      <c r="BAV17" s="104"/>
      <c r="BAW17" s="104"/>
      <c r="BAX17" s="104"/>
      <c r="BAY17" s="104"/>
      <c r="BAZ17" s="104"/>
      <c r="BBA17" s="104"/>
      <c r="BBB17" s="104"/>
      <c r="BBC17" s="104"/>
      <c r="BBD17" s="104"/>
      <c r="BBE17" s="104"/>
      <c r="BBF17" s="104"/>
      <c r="BBG17" s="104"/>
      <c r="BBH17" s="104"/>
      <c r="BBI17" s="104"/>
      <c r="BBJ17" s="104"/>
      <c r="BBK17" s="104"/>
      <c r="BBL17" s="104"/>
      <c r="BBM17" s="104"/>
      <c r="BBN17" s="104"/>
      <c r="BBO17" s="104"/>
      <c r="BBP17" s="104"/>
      <c r="BBQ17" s="104"/>
      <c r="BBR17" s="104"/>
      <c r="BBS17" s="104"/>
      <c r="BBT17" s="104"/>
      <c r="BBU17" s="104"/>
      <c r="BBV17" s="104"/>
      <c r="BBW17" s="104"/>
      <c r="BBX17" s="104"/>
      <c r="BBY17" s="104"/>
      <c r="BBZ17" s="104"/>
      <c r="BCA17" s="104"/>
      <c r="BCB17" s="104"/>
      <c r="BCC17" s="104"/>
      <c r="BCD17" s="104"/>
      <c r="BCE17" s="104"/>
      <c r="BCF17" s="104"/>
      <c r="BCG17" s="104"/>
      <c r="BCH17" s="104"/>
      <c r="BCI17" s="104"/>
      <c r="BCJ17" s="104"/>
      <c r="BCK17" s="104"/>
      <c r="BCL17" s="104"/>
      <c r="BCM17" s="104"/>
      <c r="BCN17" s="104"/>
      <c r="BCO17" s="104"/>
      <c r="BCP17" s="104"/>
      <c r="BCQ17" s="104"/>
      <c r="BCR17" s="104"/>
      <c r="BCS17" s="104"/>
      <c r="BCT17" s="104"/>
      <c r="BCU17" s="104"/>
      <c r="BCV17" s="104"/>
      <c r="BCW17" s="104"/>
      <c r="BCX17" s="104"/>
      <c r="BCY17" s="104"/>
      <c r="BCZ17" s="104"/>
      <c r="BDA17" s="104"/>
      <c r="BDB17" s="104"/>
      <c r="BDC17" s="104"/>
      <c r="BDD17" s="104"/>
      <c r="BDE17" s="104"/>
      <c r="BDF17" s="104"/>
      <c r="BDG17" s="104"/>
      <c r="BDH17" s="104"/>
      <c r="BDI17" s="104"/>
      <c r="BDJ17" s="104"/>
      <c r="BDK17" s="104"/>
      <c r="BDL17" s="104"/>
      <c r="BDM17" s="104"/>
      <c r="BDN17" s="104"/>
      <c r="BDO17" s="104"/>
      <c r="BDP17" s="104"/>
      <c r="BDQ17" s="104"/>
      <c r="BDR17" s="104"/>
      <c r="BDS17" s="104"/>
      <c r="BDT17" s="104"/>
      <c r="BDU17" s="104"/>
      <c r="BDV17" s="104"/>
      <c r="BDW17" s="104"/>
      <c r="BDX17" s="104"/>
      <c r="BDY17" s="104"/>
      <c r="BDZ17" s="104"/>
      <c r="BEA17" s="104"/>
      <c r="BEB17" s="104"/>
      <c r="BEC17" s="104"/>
      <c r="BED17" s="104"/>
      <c r="BEE17" s="104"/>
      <c r="BEF17" s="104"/>
      <c r="BEG17" s="104"/>
      <c r="BEH17" s="104"/>
      <c r="BEI17" s="104"/>
      <c r="BEJ17" s="104"/>
      <c r="BEK17" s="104"/>
      <c r="BEL17" s="104"/>
      <c r="BEM17" s="104"/>
      <c r="BEN17" s="104"/>
      <c r="BEO17" s="104"/>
      <c r="BEP17" s="104"/>
      <c r="BEQ17" s="104"/>
      <c r="BER17" s="104"/>
      <c r="BES17" s="104"/>
      <c r="BET17" s="104"/>
      <c r="BEU17" s="104"/>
      <c r="BEV17" s="104"/>
      <c r="BEW17" s="104"/>
      <c r="BEX17" s="104"/>
      <c r="BEY17" s="104"/>
      <c r="BEZ17" s="104"/>
      <c r="BFA17" s="104"/>
      <c r="BFB17" s="104"/>
      <c r="BFC17" s="104"/>
      <c r="BFD17" s="104"/>
      <c r="BFE17" s="104"/>
      <c r="BFF17" s="104"/>
      <c r="BFG17" s="104"/>
      <c r="BFH17" s="104"/>
      <c r="BFI17" s="104"/>
      <c r="BFJ17" s="104"/>
      <c r="BFK17" s="104"/>
      <c r="BFL17" s="104"/>
      <c r="BFM17" s="104"/>
      <c r="BFN17" s="104"/>
      <c r="BFO17" s="104"/>
      <c r="BFP17" s="104"/>
      <c r="BFQ17" s="104"/>
      <c r="BFR17" s="104"/>
      <c r="BFS17" s="104"/>
      <c r="BFT17" s="104"/>
      <c r="BFU17" s="104"/>
      <c r="BFV17" s="104"/>
      <c r="BFW17" s="104"/>
      <c r="BFX17" s="104"/>
      <c r="BFY17" s="104"/>
      <c r="BFZ17" s="104"/>
      <c r="BGA17" s="104"/>
      <c r="BGB17" s="104"/>
      <c r="BGC17" s="104"/>
      <c r="BGD17" s="104"/>
      <c r="BGE17" s="104"/>
      <c r="BGF17" s="104"/>
      <c r="BGG17" s="104"/>
      <c r="BGH17" s="104"/>
      <c r="BGI17" s="104"/>
      <c r="BGJ17" s="104"/>
      <c r="BGK17" s="104"/>
      <c r="BGL17" s="104"/>
      <c r="BGM17" s="104"/>
      <c r="BGN17" s="104"/>
      <c r="BGO17" s="104"/>
      <c r="BGP17" s="104"/>
      <c r="BGQ17" s="104"/>
      <c r="BGR17" s="104"/>
      <c r="BGS17" s="104"/>
      <c r="BGT17" s="104"/>
      <c r="BGU17" s="104"/>
      <c r="BGV17" s="104"/>
      <c r="BGW17" s="104"/>
      <c r="BGX17" s="104"/>
      <c r="BGY17" s="104"/>
      <c r="BGZ17" s="104"/>
      <c r="BHA17" s="104"/>
      <c r="BHB17" s="104"/>
      <c r="BHC17" s="104"/>
      <c r="BHD17" s="104"/>
      <c r="BHE17" s="104"/>
      <c r="BHF17" s="104"/>
      <c r="BHG17" s="104"/>
      <c r="BHH17" s="104"/>
      <c r="BHI17" s="104"/>
      <c r="BHJ17" s="104"/>
      <c r="BHK17" s="104"/>
      <c r="BHL17" s="104"/>
      <c r="BHM17" s="104"/>
      <c r="BHN17" s="104"/>
      <c r="BHO17" s="104"/>
      <c r="BHP17" s="104"/>
      <c r="BHQ17" s="104"/>
      <c r="BHR17" s="104"/>
      <c r="BHS17" s="104"/>
      <c r="BHT17" s="104"/>
      <c r="BHU17" s="104"/>
      <c r="BHV17" s="104"/>
      <c r="BHW17" s="104"/>
      <c r="BHX17" s="104"/>
      <c r="BHY17" s="104"/>
      <c r="BHZ17" s="104"/>
      <c r="BIA17" s="104"/>
      <c r="BIB17" s="104"/>
      <c r="BIC17" s="104"/>
      <c r="BID17" s="104"/>
      <c r="BIE17" s="104"/>
      <c r="BIF17" s="104"/>
      <c r="BIG17" s="104"/>
      <c r="BIH17" s="104"/>
      <c r="BII17" s="104"/>
      <c r="BIJ17" s="104"/>
      <c r="BIK17" s="104"/>
      <c r="BIL17" s="104"/>
      <c r="BIM17" s="104"/>
      <c r="BIN17" s="104"/>
      <c r="BIO17" s="104"/>
      <c r="BIP17" s="104"/>
      <c r="BIQ17" s="104"/>
      <c r="BIR17" s="104"/>
      <c r="BIS17" s="104"/>
      <c r="BIT17" s="104"/>
      <c r="BIU17" s="104"/>
      <c r="BIV17" s="104"/>
      <c r="BIW17" s="104"/>
      <c r="BIX17" s="104"/>
      <c r="BIY17" s="104"/>
      <c r="BIZ17" s="104"/>
      <c r="BJA17" s="104"/>
      <c r="BJB17" s="104"/>
      <c r="BJC17" s="104"/>
      <c r="BJD17" s="104"/>
      <c r="BJE17" s="104"/>
      <c r="BJF17" s="104"/>
      <c r="BJG17" s="104"/>
      <c r="BJH17" s="104"/>
      <c r="BJI17" s="104"/>
      <c r="BJJ17" s="104"/>
      <c r="BJK17" s="104"/>
      <c r="BJL17" s="104"/>
      <c r="BJM17" s="104"/>
      <c r="BJN17" s="104"/>
      <c r="BJO17" s="104"/>
      <c r="BJP17" s="104"/>
      <c r="BJQ17" s="104"/>
      <c r="BJR17" s="104"/>
      <c r="BJS17" s="104"/>
      <c r="BJT17" s="104"/>
      <c r="BJU17" s="104"/>
      <c r="BJV17" s="104"/>
      <c r="BJW17" s="104"/>
      <c r="BJX17" s="104"/>
      <c r="BJY17" s="104"/>
      <c r="BJZ17" s="104"/>
      <c r="BKA17" s="104"/>
      <c r="BKB17" s="104"/>
      <c r="BKC17" s="104"/>
      <c r="BKD17" s="104"/>
      <c r="BKE17" s="104"/>
      <c r="BKF17" s="104"/>
      <c r="BKG17" s="104"/>
      <c r="BKH17" s="104"/>
      <c r="BKI17" s="104"/>
      <c r="BKJ17" s="104"/>
      <c r="BKK17" s="104"/>
      <c r="BKL17" s="104"/>
      <c r="BKM17" s="104"/>
      <c r="BKN17" s="104"/>
      <c r="BKO17" s="104"/>
      <c r="BKP17" s="104"/>
      <c r="BKQ17" s="104"/>
      <c r="BKR17" s="104"/>
      <c r="BKS17" s="104"/>
      <c r="BKT17" s="104"/>
      <c r="BKU17" s="104"/>
      <c r="BKV17" s="104"/>
      <c r="BKW17" s="104"/>
      <c r="BKX17" s="104"/>
      <c r="BKY17" s="104"/>
      <c r="BKZ17" s="104"/>
      <c r="BLA17" s="104"/>
      <c r="BLB17" s="104"/>
      <c r="BLC17" s="104"/>
      <c r="BLD17" s="104"/>
      <c r="BLE17" s="104"/>
      <c r="BLF17" s="104"/>
      <c r="BLG17" s="104"/>
      <c r="BLH17" s="104"/>
      <c r="BLI17" s="104"/>
      <c r="BLJ17" s="104"/>
      <c r="BLK17" s="104"/>
      <c r="BLL17" s="104"/>
      <c r="BLM17" s="104"/>
      <c r="BLN17" s="104"/>
      <c r="BLO17" s="104"/>
      <c r="BLP17" s="104"/>
      <c r="BLQ17" s="104"/>
      <c r="BLR17" s="104"/>
      <c r="BLS17" s="104"/>
      <c r="BLT17" s="104"/>
      <c r="BLU17" s="104"/>
      <c r="BLV17" s="104"/>
      <c r="BLW17" s="104"/>
      <c r="BLX17" s="104"/>
      <c r="BLY17" s="104"/>
      <c r="BLZ17" s="104"/>
      <c r="BMA17" s="104"/>
      <c r="BMB17" s="104"/>
      <c r="BMC17" s="104"/>
      <c r="BMD17" s="104"/>
      <c r="BME17" s="104"/>
      <c r="BMF17" s="104"/>
      <c r="BMG17" s="104"/>
      <c r="BMH17" s="104"/>
      <c r="BMI17" s="104"/>
      <c r="BMJ17" s="104"/>
      <c r="BMK17" s="104"/>
      <c r="BML17" s="104"/>
      <c r="BMM17" s="104"/>
      <c r="BMN17" s="104"/>
      <c r="BMO17" s="104"/>
      <c r="BMP17" s="104"/>
      <c r="BMQ17" s="104"/>
      <c r="BMR17" s="104"/>
      <c r="BMS17" s="104"/>
      <c r="BMT17" s="104"/>
      <c r="BMU17" s="104"/>
      <c r="BMV17" s="104"/>
      <c r="BMW17" s="104"/>
      <c r="BMX17" s="104"/>
      <c r="BMY17" s="104"/>
      <c r="BMZ17" s="104"/>
      <c r="BNA17" s="104"/>
      <c r="BNB17" s="104"/>
      <c r="BNC17" s="104"/>
      <c r="BND17" s="104"/>
      <c r="BNE17" s="104"/>
      <c r="BNF17" s="104"/>
      <c r="BNG17" s="104"/>
      <c r="BNH17" s="104"/>
      <c r="BNI17" s="104"/>
      <c r="BNJ17" s="104"/>
      <c r="BNK17" s="104"/>
      <c r="BNL17" s="104"/>
      <c r="BNM17" s="104"/>
      <c r="BNN17" s="104"/>
      <c r="BNO17" s="104"/>
      <c r="BNP17" s="104"/>
      <c r="BNQ17" s="104"/>
      <c r="BNR17" s="104"/>
      <c r="BNS17" s="104"/>
      <c r="BNT17" s="104"/>
      <c r="BNU17" s="104"/>
      <c r="BNV17" s="104"/>
      <c r="BNW17" s="104"/>
      <c r="BNX17" s="104"/>
      <c r="BNY17" s="104"/>
      <c r="BNZ17" s="104"/>
      <c r="BOA17" s="104"/>
      <c r="BOB17" s="104"/>
      <c r="BOC17" s="104"/>
      <c r="BOD17" s="104"/>
      <c r="BOE17" s="104"/>
      <c r="BOF17" s="104"/>
      <c r="BOG17" s="104"/>
      <c r="BOH17" s="104"/>
      <c r="BOI17" s="104"/>
      <c r="BOJ17" s="104"/>
      <c r="BOK17" s="104"/>
      <c r="BOL17" s="104"/>
      <c r="BOM17" s="104"/>
      <c r="BON17" s="104"/>
      <c r="BOO17" s="104"/>
      <c r="BOP17" s="104"/>
      <c r="BOQ17" s="104"/>
      <c r="BOR17" s="104"/>
      <c r="BOS17" s="104"/>
      <c r="BOT17" s="104"/>
      <c r="BOU17" s="104"/>
      <c r="BOV17" s="104"/>
      <c r="BOW17" s="104"/>
      <c r="BOX17" s="104"/>
      <c r="BOY17" s="104"/>
      <c r="BOZ17" s="104"/>
      <c r="BPA17" s="104"/>
      <c r="BPB17" s="104"/>
      <c r="BPC17" s="104"/>
      <c r="BPD17" s="104"/>
      <c r="BPE17" s="104"/>
      <c r="BPF17" s="104"/>
      <c r="BPG17" s="104"/>
      <c r="BPH17" s="104"/>
      <c r="BPI17" s="104"/>
      <c r="BPJ17" s="104"/>
      <c r="BPK17" s="104"/>
      <c r="BPL17" s="104"/>
    </row>
    <row r="18" spans="1:1780" ht="30" customHeight="1" thickTop="1" thickBot="1" x14ac:dyDescent="0.25">
      <c r="A18" s="356" t="s">
        <v>83</v>
      </c>
      <c r="B18" s="357"/>
      <c r="C18" s="356" t="s">
        <v>1</v>
      </c>
      <c r="D18" s="357"/>
      <c r="E18" s="356" t="s">
        <v>78</v>
      </c>
      <c r="F18" s="358"/>
      <c r="G18" s="358"/>
      <c r="H18" s="358"/>
      <c r="I18" s="358"/>
      <c r="J18" s="358"/>
      <c r="K18" s="357"/>
      <c r="L18" s="171"/>
      <c r="M18" s="339" t="s">
        <v>82</v>
      </c>
      <c r="N18" s="340"/>
      <c r="O18" s="341"/>
      <c r="P18" s="342" t="s">
        <v>104</v>
      </c>
      <c r="Q18" s="343"/>
      <c r="R18" s="343"/>
      <c r="S18" s="343"/>
      <c r="T18" s="311"/>
    </row>
    <row r="19" spans="1:1780" ht="48.75" customHeight="1" thickTop="1" x14ac:dyDescent="0.2">
      <c r="A19" s="363" t="s">
        <v>84</v>
      </c>
      <c r="B19" s="346" t="s">
        <v>129</v>
      </c>
      <c r="C19" s="364" t="s">
        <v>84</v>
      </c>
      <c r="D19" s="365" t="s">
        <v>85</v>
      </c>
      <c r="E19" s="366" t="s">
        <v>106</v>
      </c>
      <c r="F19" s="353" t="s">
        <v>131</v>
      </c>
      <c r="G19" s="353" t="s">
        <v>86</v>
      </c>
      <c r="H19" s="347" t="s">
        <v>132</v>
      </c>
      <c r="I19" s="352" t="s">
        <v>100</v>
      </c>
      <c r="J19" s="347" t="s">
        <v>99</v>
      </c>
      <c r="K19" s="347" t="s">
        <v>90</v>
      </c>
      <c r="L19" s="361" t="s">
        <v>109</v>
      </c>
      <c r="M19" s="352" t="s">
        <v>107</v>
      </c>
      <c r="N19" s="334" t="s">
        <v>92</v>
      </c>
      <c r="O19" s="336" t="s">
        <v>124</v>
      </c>
      <c r="P19" s="368" t="s">
        <v>111</v>
      </c>
      <c r="Q19" s="327" t="s">
        <v>105</v>
      </c>
      <c r="R19" s="327" t="s">
        <v>32</v>
      </c>
      <c r="S19" s="328" t="s">
        <v>7</v>
      </c>
      <c r="T19" s="385" t="s">
        <v>149</v>
      </c>
      <c r="U19" s="327" t="s">
        <v>148</v>
      </c>
    </row>
    <row r="20" spans="1:1780" ht="48.75" customHeight="1" x14ac:dyDescent="0.2">
      <c r="A20" s="345"/>
      <c r="B20" s="347"/>
      <c r="C20" s="331"/>
      <c r="D20" s="349"/>
      <c r="E20" s="367"/>
      <c r="F20" s="360" t="s">
        <v>93</v>
      </c>
      <c r="G20" s="360"/>
      <c r="H20" s="355"/>
      <c r="I20" s="353"/>
      <c r="J20" s="355"/>
      <c r="K20" s="355"/>
      <c r="L20" s="362"/>
      <c r="M20" s="353"/>
      <c r="N20" s="335"/>
      <c r="O20" s="337"/>
      <c r="P20" s="369"/>
      <c r="Q20" s="327" t="s">
        <v>5</v>
      </c>
      <c r="R20" s="327" t="s">
        <v>6</v>
      </c>
      <c r="S20" s="329"/>
      <c r="T20" s="327"/>
      <c r="U20" s="327"/>
    </row>
    <row r="21" spans="1:1780" s="177" customFormat="1" x14ac:dyDescent="0.2">
      <c r="A21" s="292"/>
      <c r="B21" s="120"/>
      <c r="C21" s="119"/>
      <c r="D21" s="120"/>
      <c r="E21" s="172"/>
      <c r="F21" s="173"/>
      <c r="G21" s="174"/>
      <c r="H21" s="172"/>
      <c r="I21" s="182"/>
      <c r="J21" s="279" t="e">
        <f>'Costo orario'!$C$38</f>
        <v>#DIV/0!</v>
      </c>
      <c r="K21" s="225" t="e">
        <f>I21*J21</f>
        <v>#DIV/0!</v>
      </c>
      <c r="L21" s="312"/>
      <c r="M21" s="322"/>
      <c r="N21" s="320">
        <f>I21*M21</f>
        <v>0</v>
      </c>
      <c r="O21" s="176"/>
      <c r="P21" s="247"/>
      <c r="Q21" s="250"/>
      <c r="R21" s="127"/>
      <c r="S21" s="127">
        <f>N21-R21</f>
        <v>0</v>
      </c>
      <c r="T21" s="127"/>
      <c r="U21" s="280">
        <f>T21-I21</f>
        <v>0</v>
      </c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4"/>
      <c r="DV21" s="104"/>
      <c r="DW21" s="104"/>
      <c r="DX21" s="104"/>
      <c r="DY21" s="104"/>
      <c r="DZ21" s="104"/>
      <c r="EA21" s="104"/>
      <c r="EB21" s="104"/>
      <c r="EC21" s="104"/>
      <c r="ED21" s="104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4"/>
      <c r="IP21" s="104"/>
      <c r="IQ21" s="104"/>
      <c r="IR21" s="104"/>
      <c r="IS21" s="104"/>
      <c r="IT21" s="104"/>
      <c r="IU21" s="104"/>
      <c r="IV21" s="104"/>
      <c r="IW21" s="104"/>
      <c r="IX21" s="104"/>
      <c r="IY21" s="104"/>
      <c r="IZ21" s="104"/>
      <c r="JA21" s="104"/>
      <c r="JB21" s="104"/>
      <c r="JC21" s="104"/>
      <c r="JD21" s="104"/>
      <c r="JE21" s="104"/>
      <c r="JF21" s="104"/>
      <c r="JG21" s="104"/>
      <c r="JH21" s="104"/>
      <c r="JI21" s="104"/>
      <c r="JJ21" s="104"/>
      <c r="JK21" s="104"/>
      <c r="JL21" s="104"/>
      <c r="JM21" s="104"/>
      <c r="JN21" s="104"/>
      <c r="JO21" s="104"/>
      <c r="JP21" s="104"/>
      <c r="JQ21" s="104"/>
      <c r="JR21" s="104"/>
      <c r="JS21" s="104"/>
      <c r="JT21" s="104"/>
      <c r="JU21" s="104"/>
      <c r="JV21" s="104"/>
      <c r="JW21" s="104"/>
      <c r="JX21" s="104"/>
      <c r="JY21" s="104"/>
      <c r="JZ21" s="104"/>
      <c r="KA21" s="104"/>
      <c r="KB21" s="104"/>
      <c r="KC21" s="104"/>
      <c r="KD21" s="104"/>
      <c r="KE21" s="104"/>
      <c r="KF21" s="104"/>
      <c r="KG21" s="104"/>
      <c r="KH21" s="104"/>
      <c r="KI21" s="104"/>
      <c r="KJ21" s="104"/>
      <c r="KK21" s="104"/>
      <c r="KL21" s="104"/>
      <c r="KM21" s="104"/>
      <c r="KN21" s="104"/>
      <c r="KO21" s="104"/>
      <c r="KP21" s="104"/>
      <c r="KQ21" s="104"/>
      <c r="KR21" s="104"/>
      <c r="KS21" s="104"/>
      <c r="KT21" s="104"/>
      <c r="KU21" s="104"/>
      <c r="KV21" s="104"/>
      <c r="KW21" s="104"/>
      <c r="KX21" s="104"/>
      <c r="KY21" s="104"/>
      <c r="KZ21" s="104"/>
      <c r="LA21" s="104"/>
      <c r="LB21" s="104"/>
      <c r="LC21" s="104"/>
      <c r="LD21" s="104"/>
      <c r="LE21" s="104"/>
      <c r="LF21" s="104"/>
      <c r="LG21" s="104"/>
      <c r="LH21" s="104"/>
      <c r="LI21" s="104"/>
      <c r="LJ21" s="104"/>
      <c r="LK21" s="104"/>
      <c r="LL21" s="104"/>
      <c r="LM21" s="104"/>
      <c r="LN21" s="104"/>
      <c r="LO21" s="104"/>
      <c r="LP21" s="104"/>
      <c r="LQ21" s="104"/>
      <c r="LR21" s="104"/>
      <c r="LS21" s="104"/>
      <c r="LT21" s="104"/>
      <c r="LU21" s="104"/>
      <c r="LV21" s="104"/>
      <c r="LW21" s="104"/>
      <c r="LX21" s="104"/>
      <c r="LY21" s="104"/>
      <c r="LZ21" s="104"/>
      <c r="MA21" s="104"/>
      <c r="MB21" s="104"/>
      <c r="MC21" s="104"/>
      <c r="MD21" s="104"/>
      <c r="ME21" s="104"/>
      <c r="MF21" s="104"/>
      <c r="MG21" s="104"/>
      <c r="MH21" s="104"/>
      <c r="MI21" s="104"/>
      <c r="MJ21" s="104"/>
      <c r="MK21" s="104"/>
      <c r="ML21" s="104"/>
      <c r="MM21" s="104"/>
      <c r="MN21" s="104"/>
      <c r="MO21" s="104"/>
      <c r="MP21" s="104"/>
      <c r="MQ21" s="104"/>
      <c r="MR21" s="104"/>
      <c r="MS21" s="104"/>
      <c r="MT21" s="104"/>
      <c r="MU21" s="104"/>
      <c r="MV21" s="104"/>
      <c r="MW21" s="104"/>
      <c r="MX21" s="104"/>
      <c r="MY21" s="104"/>
      <c r="MZ21" s="104"/>
      <c r="NA21" s="104"/>
      <c r="NB21" s="104"/>
      <c r="NC21" s="104"/>
      <c r="ND21" s="104"/>
      <c r="NE21" s="104"/>
      <c r="NF21" s="104"/>
      <c r="NG21" s="104"/>
      <c r="NH21" s="104"/>
      <c r="NI21" s="104"/>
      <c r="NJ21" s="104"/>
      <c r="NK21" s="104"/>
      <c r="NL21" s="104"/>
      <c r="NM21" s="104"/>
      <c r="NN21" s="104"/>
      <c r="NO21" s="104"/>
      <c r="NP21" s="104"/>
      <c r="NQ21" s="104"/>
      <c r="NR21" s="104"/>
      <c r="NS21" s="104"/>
      <c r="NT21" s="104"/>
      <c r="NU21" s="104"/>
      <c r="NV21" s="104"/>
      <c r="NW21" s="104"/>
      <c r="NX21" s="104"/>
      <c r="NY21" s="104"/>
      <c r="NZ21" s="104"/>
      <c r="OA21" s="104"/>
      <c r="OB21" s="104"/>
      <c r="OC21" s="104"/>
      <c r="OD21" s="104"/>
      <c r="OE21" s="104"/>
      <c r="OF21" s="104"/>
      <c r="OG21" s="104"/>
      <c r="OH21" s="104"/>
      <c r="OI21" s="104"/>
      <c r="OJ21" s="104"/>
      <c r="OK21" s="104"/>
      <c r="OL21" s="104"/>
      <c r="OM21" s="104"/>
      <c r="ON21" s="104"/>
      <c r="OO21" s="104"/>
      <c r="OP21" s="104"/>
      <c r="OQ21" s="104"/>
      <c r="OR21" s="104"/>
      <c r="OS21" s="104"/>
      <c r="OT21" s="104"/>
      <c r="OU21" s="104"/>
      <c r="OV21" s="104"/>
      <c r="OW21" s="104"/>
      <c r="OX21" s="104"/>
      <c r="OY21" s="104"/>
      <c r="OZ21" s="104"/>
      <c r="PA21" s="104"/>
      <c r="PB21" s="104"/>
      <c r="PC21" s="104"/>
      <c r="PD21" s="104"/>
      <c r="PE21" s="104"/>
      <c r="PF21" s="104"/>
      <c r="PG21" s="104"/>
      <c r="PH21" s="104"/>
      <c r="PI21" s="104"/>
      <c r="PJ21" s="104"/>
      <c r="PK21" s="104"/>
      <c r="PL21" s="104"/>
      <c r="PM21" s="104"/>
      <c r="PN21" s="104"/>
      <c r="PO21" s="104"/>
      <c r="PP21" s="104"/>
      <c r="PQ21" s="104"/>
      <c r="PR21" s="104"/>
      <c r="PS21" s="104"/>
      <c r="PT21" s="104"/>
      <c r="PU21" s="104"/>
      <c r="PV21" s="104"/>
      <c r="PW21" s="104"/>
      <c r="PX21" s="104"/>
      <c r="PY21" s="104"/>
      <c r="PZ21" s="104"/>
      <c r="QA21" s="104"/>
      <c r="QB21" s="104"/>
      <c r="QC21" s="104"/>
      <c r="QD21" s="104"/>
      <c r="QE21" s="104"/>
      <c r="QF21" s="104"/>
      <c r="QG21" s="104"/>
      <c r="QH21" s="104"/>
      <c r="QI21" s="104"/>
      <c r="QJ21" s="104"/>
      <c r="QK21" s="104"/>
      <c r="QL21" s="104"/>
      <c r="QM21" s="104"/>
      <c r="QN21" s="104"/>
      <c r="QO21" s="104"/>
      <c r="QP21" s="104"/>
      <c r="QQ21" s="104"/>
      <c r="QR21" s="104"/>
      <c r="QS21" s="104"/>
      <c r="QT21" s="104"/>
      <c r="QU21" s="104"/>
      <c r="QV21" s="104"/>
      <c r="QW21" s="104"/>
      <c r="QX21" s="104"/>
      <c r="QY21" s="104"/>
      <c r="QZ21" s="104"/>
      <c r="RA21" s="104"/>
      <c r="RB21" s="104"/>
      <c r="RC21" s="104"/>
      <c r="RD21" s="104"/>
      <c r="RE21" s="104"/>
      <c r="RF21" s="104"/>
      <c r="RG21" s="104"/>
      <c r="RH21" s="104"/>
      <c r="RI21" s="104"/>
      <c r="RJ21" s="104"/>
      <c r="RK21" s="104"/>
      <c r="RL21" s="104"/>
      <c r="RM21" s="104"/>
      <c r="RN21" s="104"/>
      <c r="RO21" s="104"/>
      <c r="RP21" s="104"/>
      <c r="RQ21" s="104"/>
      <c r="RR21" s="104"/>
      <c r="RS21" s="104"/>
      <c r="RT21" s="104"/>
      <c r="RU21" s="104"/>
      <c r="RV21" s="104"/>
      <c r="RW21" s="104"/>
      <c r="RX21" s="104"/>
      <c r="RY21" s="104"/>
      <c r="RZ21" s="104"/>
      <c r="SA21" s="104"/>
      <c r="SB21" s="104"/>
      <c r="SC21" s="104"/>
      <c r="SD21" s="104"/>
      <c r="SE21" s="104"/>
      <c r="SF21" s="104"/>
      <c r="SG21" s="104"/>
      <c r="SH21" s="104"/>
      <c r="SI21" s="104"/>
      <c r="SJ21" s="104"/>
      <c r="SK21" s="104"/>
      <c r="SL21" s="104"/>
      <c r="SM21" s="104"/>
      <c r="SN21" s="104"/>
      <c r="SO21" s="104"/>
      <c r="SP21" s="104"/>
      <c r="SQ21" s="104"/>
      <c r="SR21" s="104"/>
      <c r="SS21" s="104"/>
      <c r="ST21" s="104"/>
      <c r="SU21" s="104"/>
      <c r="SV21" s="104"/>
      <c r="SW21" s="104"/>
      <c r="SX21" s="104"/>
      <c r="SY21" s="104"/>
      <c r="SZ21" s="104"/>
      <c r="TA21" s="104"/>
      <c r="TB21" s="104"/>
      <c r="TC21" s="104"/>
      <c r="TD21" s="104"/>
      <c r="TE21" s="104"/>
      <c r="TF21" s="104"/>
      <c r="TG21" s="104"/>
      <c r="TH21" s="104"/>
      <c r="TI21" s="104"/>
      <c r="TJ21" s="104"/>
      <c r="TK21" s="104"/>
      <c r="TL21" s="104"/>
      <c r="TM21" s="104"/>
      <c r="TN21" s="104"/>
      <c r="TO21" s="104"/>
      <c r="TP21" s="104"/>
      <c r="TQ21" s="104"/>
      <c r="TR21" s="104"/>
      <c r="TS21" s="104"/>
      <c r="TT21" s="104"/>
      <c r="TU21" s="104"/>
      <c r="TV21" s="104"/>
      <c r="TW21" s="104"/>
      <c r="TX21" s="104"/>
      <c r="TY21" s="104"/>
      <c r="TZ21" s="104"/>
      <c r="UA21" s="104"/>
      <c r="UB21" s="104"/>
      <c r="UC21" s="104"/>
      <c r="UD21" s="104"/>
      <c r="UE21" s="104"/>
      <c r="UF21" s="104"/>
      <c r="UG21" s="104"/>
      <c r="UH21" s="104"/>
      <c r="UI21" s="104"/>
      <c r="UJ21" s="104"/>
      <c r="UK21" s="104"/>
      <c r="UL21" s="104"/>
      <c r="UM21" s="104"/>
      <c r="UN21" s="104"/>
      <c r="UO21" s="104"/>
      <c r="UP21" s="104"/>
      <c r="UQ21" s="104"/>
      <c r="UR21" s="104"/>
      <c r="US21" s="104"/>
      <c r="UT21" s="104"/>
      <c r="UU21" s="104"/>
      <c r="UV21" s="104"/>
      <c r="UW21" s="104"/>
      <c r="UX21" s="104"/>
      <c r="UY21" s="104"/>
      <c r="UZ21" s="104"/>
      <c r="VA21" s="104"/>
      <c r="VB21" s="104"/>
      <c r="VC21" s="104"/>
      <c r="VD21" s="104"/>
      <c r="VE21" s="104"/>
      <c r="VF21" s="104"/>
      <c r="VG21" s="104"/>
      <c r="VH21" s="104"/>
      <c r="VI21" s="104"/>
      <c r="VJ21" s="104"/>
      <c r="VK21" s="104"/>
      <c r="VL21" s="104"/>
      <c r="VM21" s="104"/>
      <c r="VN21" s="104"/>
      <c r="VO21" s="104"/>
      <c r="VP21" s="104"/>
      <c r="VQ21" s="104"/>
      <c r="VR21" s="104"/>
    </row>
    <row r="22" spans="1:1780" s="177" customFormat="1" x14ac:dyDescent="0.2">
      <c r="A22" s="292"/>
      <c r="B22" s="120"/>
      <c r="C22" s="119"/>
      <c r="D22" s="120"/>
      <c r="E22" s="172"/>
      <c r="F22" s="173"/>
      <c r="G22" s="174"/>
      <c r="H22" s="172"/>
      <c r="I22" s="182"/>
      <c r="J22" s="279" t="e">
        <f>'Costo orario'!$C$38</f>
        <v>#DIV/0!</v>
      </c>
      <c r="K22" s="225" t="e">
        <f t="shared" ref="K22:K23" si="2">I22*J22</f>
        <v>#DIV/0!</v>
      </c>
      <c r="L22" s="312"/>
      <c r="M22" s="322"/>
      <c r="N22" s="320">
        <f t="shared" ref="N22:N23" si="3">I22*M22</f>
        <v>0</v>
      </c>
      <c r="O22" s="176"/>
      <c r="P22" s="247"/>
      <c r="Q22" s="250"/>
      <c r="R22" s="127"/>
      <c r="S22" s="127">
        <f t="shared" ref="S22:S23" si="4">N22-R22</f>
        <v>0</v>
      </c>
      <c r="T22" s="127"/>
      <c r="U22" s="280">
        <f t="shared" ref="U22:U23" si="5">T22-I22</f>
        <v>0</v>
      </c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4"/>
      <c r="DV22" s="104"/>
      <c r="DW22" s="104"/>
      <c r="DX22" s="104"/>
      <c r="DY22" s="104"/>
      <c r="DZ22" s="104"/>
      <c r="EA22" s="104"/>
      <c r="EB22" s="104"/>
      <c r="EC22" s="104"/>
      <c r="ED22" s="104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4"/>
      <c r="IP22" s="104"/>
      <c r="IQ22" s="104"/>
      <c r="IR22" s="104"/>
      <c r="IS22" s="104"/>
      <c r="IT22" s="104"/>
      <c r="IU22" s="104"/>
      <c r="IV22" s="104"/>
      <c r="IW22" s="104"/>
      <c r="IX22" s="104"/>
      <c r="IY22" s="104"/>
      <c r="IZ22" s="104"/>
      <c r="JA22" s="104"/>
      <c r="JB22" s="104"/>
      <c r="JC22" s="104"/>
      <c r="JD22" s="104"/>
      <c r="JE22" s="104"/>
      <c r="JF22" s="104"/>
      <c r="JG22" s="104"/>
      <c r="JH22" s="104"/>
      <c r="JI22" s="104"/>
      <c r="JJ22" s="104"/>
      <c r="JK22" s="104"/>
      <c r="JL22" s="104"/>
      <c r="JM22" s="104"/>
      <c r="JN22" s="104"/>
      <c r="JO22" s="104"/>
      <c r="JP22" s="104"/>
      <c r="JQ22" s="104"/>
      <c r="JR22" s="104"/>
      <c r="JS22" s="104"/>
      <c r="JT22" s="104"/>
      <c r="JU22" s="104"/>
      <c r="JV22" s="104"/>
      <c r="JW22" s="104"/>
      <c r="JX22" s="104"/>
      <c r="JY22" s="104"/>
      <c r="JZ22" s="104"/>
      <c r="KA22" s="104"/>
      <c r="KB22" s="104"/>
      <c r="KC22" s="104"/>
      <c r="KD22" s="104"/>
      <c r="KE22" s="104"/>
      <c r="KF22" s="104"/>
      <c r="KG22" s="104"/>
      <c r="KH22" s="104"/>
      <c r="KI22" s="104"/>
      <c r="KJ22" s="104"/>
      <c r="KK22" s="104"/>
      <c r="KL22" s="104"/>
      <c r="KM22" s="104"/>
      <c r="KN22" s="104"/>
      <c r="KO22" s="104"/>
      <c r="KP22" s="104"/>
      <c r="KQ22" s="104"/>
      <c r="KR22" s="104"/>
      <c r="KS22" s="104"/>
      <c r="KT22" s="104"/>
      <c r="KU22" s="104"/>
      <c r="KV22" s="104"/>
      <c r="KW22" s="104"/>
      <c r="KX22" s="104"/>
      <c r="KY22" s="104"/>
      <c r="KZ22" s="104"/>
      <c r="LA22" s="104"/>
      <c r="LB22" s="104"/>
      <c r="LC22" s="104"/>
      <c r="LD22" s="104"/>
      <c r="LE22" s="104"/>
      <c r="LF22" s="104"/>
      <c r="LG22" s="104"/>
      <c r="LH22" s="104"/>
      <c r="LI22" s="104"/>
      <c r="LJ22" s="104"/>
      <c r="LK22" s="104"/>
      <c r="LL22" s="104"/>
      <c r="LM22" s="104"/>
      <c r="LN22" s="104"/>
      <c r="LO22" s="104"/>
      <c r="LP22" s="104"/>
      <c r="LQ22" s="104"/>
      <c r="LR22" s="104"/>
      <c r="LS22" s="104"/>
      <c r="LT22" s="104"/>
      <c r="LU22" s="104"/>
      <c r="LV22" s="104"/>
      <c r="LW22" s="104"/>
      <c r="LX22" s="104"/>
      <c r="LY22" s="104"/>
      <c r="LZ22" s="104"/>
      <c r="MA22" s="104"/>
      <c r="MB22" s="104"/>
      <c r="MC22" s="104"/>
      <c r="MD22" s="104"/>
      <c r="ME22" s="104"/>
      <c r="MF22" s="104"/>
      <c r="MG22" s="104"/>
      <c r="MH22" s="104"/>
      <c r="MI22" s="104"/>
      <c r="MJ22" s="104"/>
      <c r="MK22" s="104"/>
      <c r="ML22" s="104"/>
      <c r="MM22" s="104"/>
      <c r="MN22" s="104"/>
      <c r="MO22" s="104"/>
      <c r="MP22" s="104"/>
      <c r="MQ22" s="104"/>
      <c r="MR22" s="104"/>
      <c r="MS22" s="104"/>
      <c r="MT22" s="104"/>
      <c r="MU22" s="104"/>
      <c r="MV22" s="104"/>
      <c r="MW22" s="104"/>
      <c r="MX22" s="104"/>
      <c r="MY22" s="104"/>
      <c r="MZ22" s="104"/>
      <c r="NA22" s="104"/>
      <c r="NB22" s="104"/>
      <c r="NC22" s="104"/>
      <c r="ND22" s="104"/>
      <c r="NE22" s="104"/>
      <c r="NF22" s="104"/>
      <c r="NG22" s="104"/>
      <c r="NH22" s="104"/>
      <c r="NI22" s="104"/>
      <c r="NJ22" s="104"/>
      <c r="NK22" s="104"/>
      <c r="NL22" s="104"/>
      <c r="NM22" s="104"/>
      <c r="NN22" s="104"/>
      <c r="NO22" s="104"/>
      <c r="NP22" s="104"/>
      <c r="NQ22" s="104"/>
      <c r="NR22" s="104"/>
      <c r="NS22" s="104"/>
      <c r="NT22" s="104"/>
      <c r="NU22" s="104"/>
      <c r="NV22" s="104"/>
      <c r="NW22" s="104"/>
      <c r="NX22" s="104"/>
      <c r="NY22" s="104"/>
      <c r="NZ22" s="104"/>
      <c r="OA22" s="104"/>
      <c r="OB22" s="104"/>
      <c r="OC22" s="104"/>
      <c r="OD22" s="104"/>
      <c r="OE22" s="104"/>
      <c r="OF22" s="104"/>
      <c r="OG22" s="104"/>
      <c r="OH22" s="104"/>
      <c r="OI22" s="104"/>
      <c r="OJ22" s="104"/>
      <c r="OK22" s="104"/>
      <c r="OL22" s="104"/>
      <c r="OM22" s="104"/>
      <c r="ON22" s="104"/>
      <c r="OO22" s="104"/>
      <c r="OP22" s="104"/>
      <c r="OQ22" s="104"/>
      <c r="OR22" s="104"/>
      <c r="OS22" s="104"/>
      <c r="OT22" s="104"/>
      <c r="OU22" s="104"/>
      <c r="OV22" s="104"/>
      <c r="OW22" s="104"/>
      <c r="OX22" s="104"/>
      <c r="OY22" s="104"/>
      <c r="OZ22" s="104"/>
      <c r="PA22" s="104"/>
      <c r="PB22" s="104"/>
      <c r="PC22" s="104"/>
      <c r="PD22" s="104"/>
      <c r="PE22" s="104"/>
      <c r="PF22" s="104"/>
      <c r="PG22" s="104"/>
      <c r="PH22" s="104"/>
      <c r="PI22" s="104"/>
      <c r="PJ22" s="104"/>
      <c r="PK22" s="104"/>
      <c r="PL22" s="104"/>
      <c r="PM22" s="104"/>
      <c r="PN22" s="104"/>
      <c r="PO22" s="104"/>
      <c r="PP22" s="104"/>
      <c r="PQ22" s="104"/>
      <c r="PR22" s="104"/>
      <c r="PS22" s="104"/>
      <c r="PT22" s="104"/>
      <c r="PU22" s="104"/>
      <c r="PV22" s="104"/>
      <c r="PW22" s="104"/>
      <c r="PX22" s="104"/>
      <c r="PY22" s="104"/>
      <c r="PZ22" s="104"/>
      <c r="QA22" s="104"/>
      <c r="QB22" s="104"/>
      <c r="QC22" s="104"/>
      <c r="QD22" s="104"/>
      <c r="QE22" s="104"/>
      <c r="QF22" s="104"/>
      <c r="QG22" s="104"/>
      <c r="QH22" s="104"/>
      <c r="QI22" s="104"/>
      <c r="QJ22" s="104"/>
      <c r="QK22" s="104"/>
      <c r="QL22" s="104"/>
      <c r="QM22" s="104"/>
      <c r="QN22" s="104"/>
      <c r="QO22" s="104"/>
      <c r="QP22" s="104"/>
      <c r="QQ22" s="104"/>
      <c r="QR22" s="104"/>
      <c r="QS22" s="104"/>
      <c r="QT22" s="104"/>
      <c r="QU22" s="104"/>
      <c r="QV22" s="104"/>
      <c r="QW22" s="104"/>
      <c r="QX22" s="104"/>
      <c r="QY22" s="104"/>
      <c r="QZ22" s="104"/>
      <c r="RA22" s="104"/>
      <c r="RB22" s="104"/>
      <c r="RC22" s="104"/>
      <c r="RD22" s="104"/>
      <c r="RE22" s="104"/>
      <c r="RF22" s="104"/>
      <c r="RG22" s="104"/>
      <c r="RH22" s="104"/>
      <c r="RI22" s="104"/>
      <c r="RJ22" s="104"/>
      <c r="RK22" s="104"/>
      <c r="RL22" s="104"/>
      <c r="RM22" s="104"/>
      <c r="RN22" s="104"/>
      <c r="RO22" s="104"/>
      <c r="RP22" s="104"/>
      <c r="RQ22" s="104"/>
      <c r="RR22" s="104"/>
      <c r="RS22" s="104"/>
      <c r="RT22" s="104"/>
      <c r="RU22" s="104"/>
      <c r="RV22" s="104"/>
      <c r="RW22" s="104"/>
      <c r="RX22" s="104"/>
      <c r="RY22" s="104"/>
      <c r="RZ22" s="104"/>
      <c r="SA22" s="104"/>
      <c r="SB22" s="104"/>
      <c r="SC22" s="104"/>
      <c r="SD22" s="104"/>
      <c r="SE22" s="104"/>
      <c r="SF22" s="104"/>
      <c r="SG22" s="104"/>
      <c r="SH22" s="104"/>
      <c r="SI22" s="104"/>
      <c r="SJ22" s="104"/>
      <c r="SK22" s="104"/>
      <c r="SL22" s="104"/>
      <c r="SM22" s="104"/>
      <c r="SN22" s="104"/>
      <c r="SO22" s="104"/>
      <c r="SP22" s="104"/>
      <c r="SQ22" s="104"/>
      <c r="SR22" s="104"/>
      <c r="SS22" s="104"/>
      <c r="ST22" s="104"/>
      <c r="SU22" s="104"/>
      <c r="SV22" s="104"/>
      <c r="SW22" s="104"/>
      <c r="SX22" s="104"/>
      <c r="SY22" s="104"/>
      <c r="SZ22" s="104"/>
      <c r="TA22" s="104"/>
      <c r="TB22" s="104"/>
      <c r="TC22" s="104"/>
      <c r="TD22" s="104"/>
      <c r="TE22" s="104"/>
      <c r="TF22" s="104"/>
      <c r="TG22" s="104"/>
      <c r="TH22" s="104"/>
      <c r="TI22" s="104"/>
      <c r="TJ22" s="104"/>
      <c r="TK22" s="104"/>
      <c r="TL22" s="104"/>
      <c r="TM22" s="104"/>
      <c r="TN22" s="104"/>
      <c r="TO22" s="104"/>
      <c r="TP22" s="104"/>
      <c r="TQ22" s="104"/>
      <c r="TR22" s="104"/>
      <c r="TS22" s="104"/>
      <c r="TT22" s="104"/>
      <c r="TU22" s="104"/>
      <c r="TV22" s="104"/>
      <c r="TW22" s="104"/>
      <c r="TX22" s="104"/>
      <c r="TY22" s="104"/>
      <c r="TZ22" s="104"/>
      <c r="UA22" s="104"/>
      <c r="UB22" s="104"/>
      <c r="UC22" s="104"/>
      <c r="UD22" s="104"/>
      <c r="UE22" s="104"/>
      <c r="UF22" s="104"/>
      <c r="UG22" s="104"/>
      <c r="UH22" s="104"/>
      <c r="UI22" s="104"/>
      <c r="UJ22" s="104"/>
      <c r="UK22" s="104"/>
      <c r="UL22" s="104"/>
      <c r="UM22" s="104"/>
      <c r="UN22" s="104"/>
      <c r="UO22" s="104"/>
      <c r="UP22" s="104"/>
      <c r="UQ22" s="104"/>
      <c r="UR22" s="104"/>
      <c r="US22" s="104"/>
      <c r="UT22" s="104"/>
      <c r="UU22" s="104"/>
      <c r="UV22" s="104"/>
      <c r="UW22" s="104"/>
      <c r="UX22" s="104"/>
      <c r="UY22" s="104"/>
      <c r="UZ22" s="104"/>
      <c r="VA22" s="104"/>
      <c r="VB22" s="104"/>
      <c r="VC22" s="104"/>
      <c r="VD22" s="104"/>
      <c r="VE22" s="104"/>
      <c r="VF22" s="104"/>
      <c r="VG22" s="104"/>
      <c r="VH22" s="104"/>
      <c r="VI22" s="104"/>
      <c r="VJ22" s="104"/>
      <c r="VK22" s="104"/>
      <c r="VL22" s="104"/>
      <c r="VM22" s="104"/>
      <c r="VN22" s="104"/>
      <c r="VO22" s="104"/>
      <c r="VP22" s="104"/>
      <c r="VQ22" s="104"/>
      <c r="VR22" s="104"/>
    </row>
    <row r="23" spans="1:1780" s="177" customFormat="1" ht="12.75" thickBot="1" x14ac:dyDescent="0.25">
      <c r="A23" s="293"/>
      <c r="B23" s="205"/>
      <c r="C23" s="204"/>
      <c r="D23" s="205"/>
      <c r="E23" s="215"/>
      <c r="F23" s="216"/>
      <c r="G23" s="131"/>
      <c r="H23" s="215"/>
      <c r="I23" s="244"/>
      <c r="J23" s="305" t="e">
        <f>'Costo orario'!$C$38</f>
        <v>#DIV/0!</v>
      </c>
      <c r="K23" s="306" t="e">
        <f t="shared" si="2"/>
        <v>#DIV/0!</v>
      </c>
      <c r="L23" s="313"/>
      <c r="M23" s="323"/>
      <c r="N23" s="321">
        <f t="shared" si="3"/>
        <v>0</v>
      </c>
      <c r="O23" s="217"/>
      <c r="P23" s="248"/>
      <c r="Q23" s="251"/>
      <c r="R23" s="295"/>
      <c r="S23" s="324">
        <f t="shared" si="4"/>
        <v>0</v>
      </c>
      <c r="T23" s="325"/>
      <c r="U23" s="308">
        <f t="shared" si="5"/>
        <v>0</v>
      </c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104"/>
      <c r="DX23" s="104"/>
      <c r="DY23" s="104"/>
      <c r="DZ23" s="104"/>
      <c r="EA23" s="104"/>
      <c r="EB23" s="104"/>
      <c r="EC23" s="104"/>
      <c r="ED23" s="104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4"/>
      <c r="IP23" s="104"/>
      <c r="IQ23" s="104"/>
      <c r="IR23" s="104"/>
      <c r="IS23" s="104"/>
      <c r="IT23" s="104"/>
      <c r="IU23" s="104"/>
      <c r="IV23" s="104"/>
      <c r="IW23" s="104"/>
      <c r="IX23" s="104"/>
      <c r="IY23" s="104"/>
      <c r="IZ23" s="104"/>
      <c r="JA23" s="104"/>
      <c r="JB23" s="104"/>
      <c r="JC23" s="104"/>
      <c r="JD23" s="104"/>
      <c r="JE23" s="104"/>
      <c r="JF23" s="104"/>
      <c r="JG23" s="104"/>
      <c r="JH23" s="104"/>
      <c r="JI23" s="104"/>
      <c r="JJ23" s="104"/>
      <c r="JK23" s="104"/>
      <c r="JL23" s="104"/>
      <c r="JM23" s="104"/>
      <c r="JN23" s="104"/>
      <c r="JO23" s="104"/>
      <c r="JP23" s="104"/>
      <c r="JQ23" s="104"/>
      <c r="JR23" s="104"/>
      <c r="JS23" s="104"/>
      <c r="JT23" s="104"/>
      <c r="JU23" s="104"/>
      <c r="JV23" s="104"/>
      <c r="JW23" s="104"/>
      <c r="JX23" s="104"/>
      <c r="JY23" s="104"/>
      <c r="JZ23" s="104"/>
      <c r="KA23" s="104"/>
      <c r="KB23" s="104"/>
      <c r="KC23" s="104"/>
      <c r="KD23" s="104"/>
      <c r="KE23" s="104"/>
      <c r="KF23" s="104"/>
      <c r="KG23" s="104"/>
      <c r="KH23" s="104"/>
      <c r="KI23" s="104"/>
      <c r="KJ23" s="104"/>
      <c r="KK23" s="104"/>
      <c r="KL23" s="104"/>
      <c r="KM23" s="104"/>
      <c r="KN23" s="104"/>
      <c r="KO23" s="104"/>
      <c r="KP23" s="104"/>
      <c r="KQ23" s="104"/>
      <c r="KR23" s="104"/>
      <c r="KS23" s="104"/>
      <c r="KT23" s="104"/>
      <c r="KU23" s="104"/>
      <c r="KV23" s="104"/>
      <c r="KW23" s="104"/>
      <c r="KX23" s="104"/>
      <c r="KY23" s="104"/>
      <c r="KZ23" s="104"/>
      <c r="LA23" s="104"/>
      <c r="LB23" s="104"/>
      <c r="LC23" s="104"/>
      <c r="LD23" s="104"/>
      <c r="LE23" s="104"/>
      <c r="LF23" s="104"/>
      <c r="LG23" s="104"/>
      <c r="LH23" s="104"/>
      <c r="LI23" s="104"/>
      <c r="LJ23" s="104"/>
      <c r="LK23" s="104"/>
      <c r="LL23" s="104"/>
      <c r="LM23" s="104"/>
      <c r="LN23" s="104"/>
      <c r="LO23" s="104"/>
      <c r="LP23" s="104"/>
      <c r="LQ23" s="104"/>
      <c r="LR23" s="104"/>
      <c r="LS23" s="104"/>
      <c r="LT23" s="104"/>
      <c r="LU23" s="104"/>
      <c r="LV23" s="104"/>
      <c r="LW23" s="104"/>
      <c r="LX23" s="104"/>
      <c r="LY23" s="104"/>
      <c r="LZ23" s="104"/>
      <c r="MA23" s="104"/>
      <c r="MB23" s="104"/>
      <c r="MC23" s="104"/>
      <c r="MD23" s="104"/>
      <c r="ME23" s="104"/>
      <c r="MF23" s="104"/>
      <c r="MG23" s="104"/>
      <c r="MH23" s="104"/>
      <c r="MI23" s="104"/>
      <c r="MJ23" s="104"/>
      <c r="MK23" s="104"/>
      <c r="ML23" s="104"/>
      <c r="MM23" s="104"/>
      <c r="MN23" s="104"/>
      <c r="MO23" s="104"/>
      <c r="MP23" s="104"/>
      <c r="MQ23" s="104"/>
      <c r="MR23" s="104"/>
      <c r="MS23" s="104"/>
      <c r="MT23" s="104"/>
      <c r="MU23" s="104"/>
      <c r="MV23" s="104"/>
      <c r="MW23" s="104"/>
      <c r="MX23" s="104"/>
      <c r="MY23" s="104"/>
      <c r="MZ23" s="104"/>
      <c r="NA23" s="104"/>
      <c r="NB23" s="104"/>
      <c r="NC23" s="104"/>
      <c r="ND23" s="104"/>
      <c r="NE23" s="104"/>
      <c r="NF23" s="104"/>
      <c r="NG23" s="104"/>
      <c r="NH23" s="104"/>
      <c r="NI23" s="104"/>
      <c r="NJ23" s="104"/>
      <c r="NK23" s="104"/>
      <c r="NL23" s="104"/>
      <c r="NM23" s="104"/>
      <c r="NN23" s="104"/>
      <c r="NO23" s="104"/>
      <c r="NP23" s="104"/>
      <c r="NQ23" s="104"/>
      <c r="NR23" s="104"/>
      <c r="NS23" s="104"/>
      <c r="NT23" s="104"/>
      <c r="NU23" s="104"/>
      <c r="NV23" s="104"/>
      <c r="NW23" s="104"/>
      <c r="NX23" s="104"/>
      <c r="NY23" s="104"/>
      <c r="NZ23" s="104"/>
      <c r="OA23" s="104"/>
      <c r="OB23" s="104"/>
      <c r="OC23" s="104"/>
      <c r="OD23" s="104"/>
      <c r="OE23" s="104"/>
      <c r="OF23" s="104"/>
      <c r="OG23" s="104"/>
      <c r="OH23" s="104"/>
      <c r="OI23" s="104"/>
      <c r="OJ23" s="104"/>
      <c r="OK23" s="104"/>
      <c r="OL23" s="104"/>
      <c r="OM23" s="104"/>
      <c r="ON23" s="104"/>
      <c r="OO23" s="104"/>
      <c r="OP23" s="104"/>
      <c r="OQ23" s="104"/>
      <c r="OR23" s="104"/>
      <c r="OS23" s="104"/>
      <c r="OT23" s="104"/>
      <c r="OU23" s="104"/>
      <c r="OV23" s="104"/>
      <c r="OW23" s="104"/>
      <c r="OX23" s="104"/>
      <c r="OY23" s="104"/>
      <c r="OZ23" s="104"/>
      <c r="PA23" s="104"/>
      <c r="PB23" s="104"/>
      <c r="PC23" s="104"/>
      <c r="PD23" s="104"/>
      <c r="PE23" s="104"/>
      <c r="PF23" s="104"/>
      <c r="PG23" s="104"/>
      <c r="PH23" s="104"/>
      <c r="PI23" s="104"/>
      <c r="PJ23" s="104"/>
      <c r="PK23" s="104"/>
      <c r="PL23" s="104"/>
      <c r="PM23" s="104"/>
      <c r="PN23" s="104"/>
      <c r="PO23" s="104"/>
      <c r="PP23" s="104"/>
      <c r="PQ23" s="104"/>
      <c r="PR23" s="104"/>
      <c r="PS23" s="104"/>
      <c r="PT23" s="104"/>
      <c r="PU23" s="104"/>
      <c r="PV23" s="104"/>
      <c r="PW23" s="104"/>
      <c r="PX23" s="104"/>
      <c r="PY23" s="104"/>
      <c r="PZ23" s="104"/>
      <c r="QA23" s="104"/>
      <c r="QB23" s="104"/>
      <c r="QC23" s="104"/>
      <c r="QD23" s="104"/>
      <c r="QE23" s="104"/>
      <c r="QF23" s="104"/>
      <c r="QG23" s="104"/>
      <c r="QH23" s="104"/>
      <c r="QI23" s="104"/>
      <c r="QJ23" s="104"/>
      <c r="QK23" s="104"/>
      <c r="QL23" s="104"/>
      <c r="QM23" s="104"/>
      <c r="QN23" s="104"/>
      <c r="QO23" s="104"/>
      <c r="QP23" s="104"/>
      <c r="QQ23" s="104"/>
      <c r="QR23" s="104"/>
      <c r="QS23" s="104"/>
      <c r="QT23" s="104"/>
      <c r="QU23" s="104"/>
      <c r="QV23" s="104"/>
      <c r="QW23" s="104"/>
      <c r="QX23" s="104"/>
      <c r="QY23" s="104"/>
      <c r="QZ23" s="104"/>
      <c r="RA23" s="104"/>
      <c r="RB23" s="104"/>
      <c r="RC23" s="104"/>
      <c r="RD23" s="104"/>
      <c r="RE23" s="104"/>
      <c r="RF23" s="104"/>
      <c r="RG23" s="104"/>
      <c r="RH23" s="104"/>
      <c r="RI23" s="104"/>
      <c r="RJ23" s="104"/>
      <c r="RK23" s="104"/>
      <c r="RL23" s="104"/>
      <c r="RM23" s="104"/>
      <c r="RN23" s="104"/>
      <c r="RO23" s="104"/>
      <c r="RP23" s="104"/>
      <c r="RQ23" s="104"/>
      <c r="RR23" s="104"/>
      <c r="RS23" s="104"/>
      <c r="RT23" s="104"/>
      <c r="RU23" s="104"/>
      <c r="RV23" s="104"/>
      <c r="RW23" s="104"/>
      <c r="RX23" s="104"/>
      <c r="RY23" s="104"/>
      <c r="RZ23" s="104"/>
      <c r="SA23" s="104"/>
      <c r="SB23" s="104"/>
      <c r="SC23" s="104"/>
      <c r="SD23" s="104"/>
      <c r="SE23" s="104"/>
      <c r="SF23" s="104"/>
      <c r="SG23" s="104"/>
      <c r="SH23" s="104"/>
      <c r="SI23" s="104"/>
      <c r="SJ23" s="104"/>
      <c r="SK23" s="104"/>
      <c r="SL23" s="104"/>
      <c r="SM23" s="104"/>
      <c r="SN23" s="104"/>
      <c r="SO23" s="104"/>
      <c r="SP23" s="104"/>
      <c r="SQ23" s="104"/>
      <c r="SR23" s="104"/>
      <c r="SS23" s="104"/>
      <c r="ST23" s="104"/>
      <c r="SU23" s="104"/>
      <c r="SV23" s="104"/>
      <c r="SW23" s="104"/>
      <c r="SX23" s="104"/>
      <c r="SY23" s="104"/>
      <c r="SZ23" s="104"/>
      <c r="TA23" s="104"/>
      <c r="TB23" s="104"/>
      <c r="TC23" s="104"/>
      <c r="TD23" s="104"/>
      <c r="TE23" s="104"/>
      <c r="TF23" s="104"/>
      <c r="TG23" s="104"/>
      <c r="TH23" s="104"/>
      <c r="TI23" s="104"/>
      <c r="TJ23" s="104"/>
      <c r="TK23" s="104"/>
      <c r="TL23" s="104"/>
      <c r="TM23" s="104"/>
      <c r="TN23" s="104"/>
      <c r="TO23" s="104"/>
      <c r="TP23" s="104"/>
      <c r="TQ23" s="104"/>
      <c r="TR23" s="104"/>
      <c r="TS23" s="104"/>
      <c r="TT23" s="104"/>
      <c r="TU23" s="104"/>
      <c r="TV23" s="104"/>
      <c r="TW23" s="104"/>
      <c r="TX23" s="104"/>
      <c r="TY23" s="104"/>
      <c r="TZ23" s="104"/>
      <c r="UA23" s="104"/>
      <c r="UB23" s="104"/>
      <c r="UC23" s="104"/>
      <c r="UD23" s="104"/>
      <c r="UE23" s="104"/>
      <c r="UF23" s="104"/>
      <c r="UG23" s="104"/>
      <c r="UH23" s="104"/>
      <c r="UI23" s="104"/>
      <c r="UJ23" s="104"/>
      <c r="UK23" s="104"/>
      <c r="UL23" s="104"/>
      <c r="UM23" s="104"/>
      <c r="UN23" s="104"/>
      <c r="UO23" s="104"/>
      <c r="UP23" s="104"/>
      <c r="UQ23" s="104"/>
      <c r="UR23" s="104"/>
      <c r="US23" s="104"/>
      <c r="UT23" s="104"/>
      <c r="UU23" s="104"/>
      <c r="UV23" s="104"/>
      <c r="UW23" s="104"/>
      <c r="UX23" s="104"/>
      <c r="UY23" s="104"/>
      <c r="UZ23" s="104"/>
      <c r="VA23" s="104"/>
      <c r="VB23" s="104"/>
      <c r="VC23" s="104"/>
      <c r="VD23" s="104"/>
      <c r="VE23" s="104"/>
      <c r="VF23" s="104"/>
      <c r="VG23" s="104"/>
      <c r="VH23" s="104"/>
      <c r="VI23" s="104"/>
      <c r="VJ23" s="104"/>
      <c r="VK23" s="104"/>
      <c r="VL23" s="104"/>
      <c r="VM23" s="104"/>
      <c r="VN23" s="104"/>
      <c r="VO23" s="104"/>
      <c r="VP23" s="104"/>
      <c r="VQ23" s="104"/>
      <c r="VR23" s="104"/>
    </row>
    <row r="24" spans="1:1780" ht="45.75" customHeight="1" thickTop="1" thickBot="1" x14ac:dyDescent="0.25">
      <c r="A24" s="294" t="s">
        <v>108</v>
      </c>
      <c r="B24" s="209">
        <f>SUM(B21:B23)</f>
        <v>0</v>
      </c>
      <c r="C24" s="210"/>
      <c r="D24" s="167">
        <f>SUM(D21:D23)</f>
        <v>0</v>
      </c>
      <c r="E24" s="211"/>
      <c r="F24" s="212"/>
      <c r="G24" s="213"/>
      <c r="H24" s="214"/>
      <c r="I24" s="245">
        <f>SUM(I21:I23)</f>
        <v>0</v>
      </c>
      <c r="J24" s="246"/>
      <c r="K24" s="307" t="e">
        <f>SUM(K21:K23)</f>
        <v>#DIV/0!</v>
      </c>
      <c r="L24" s="165"/>
      <c r="M24" s="166"/>
      <c r="N24" s="238">
        <f>SUM(N21:N23)</f>
        <v>0</v>
      </c>
      <c r="O24" s="167"/>
      <c r="P24" s="249">
        <f>SUM(P21:P23)</f>
        <v>0</v>
      </c>
      <c r="Q24" s="169"/>
      <c r="R24" s="296">
        <f>SUM(R21:R23)</f>
        <v>0</v>
      </c>
      <c r="S24" s="239">
        <f>SUM(S21:S23)</f>
        <v>0</v>
      </c>
      <c r="T24" s="286"/>
      <c r="U24" s="309"/>
    </row>
    <row r="25" spans="1:1780" ht="43.5" customHeight="1" thickTop="1" thickBot="1" x14ac:dyDescent="0.25">
      <c r="A25" s="356" t="s">
        <v>83</v>
      </c>
      <c r="B25" s="357"/>
      <c r="C25" s="356" t="s">
        <v>1</v>
      </c>
      <c r="D25" s="357"/>
      <c r="E25" s="356" t="s">
        <v>125</v>
      </c>
      <c r="F25" s="358"/>
      <c r="G25" s="358"/>
      <c r="H25" s="358"/>
      <c r="I25" s="358"/>
      <c r="J25" s="358"/>
      <c r="K25" s="357"/>
      <c r="L25" s="171"/>
      <c r="M25" s="339" t="s">
        <v>82</v>
      </c>
      <c r="N25" s="340"/>
      <c r="O25" s="341"/>
      <c r="P25" s="342" t="s">
        <v>104</v>
      </c>
      <c r="Q25" s="343"/>
      <c r="R25" s="343"/>
      <c r="S25" s="343"/>
      <c r="T25" s="289"/>
    </row>
    <row r="26" spans="1:1780" ht="30" customHeight="1" thickTop="1" x14ac:dyDescent="0.2">
      <c r="A26" s="344" t="s">
        <v>84</v>
      </c>
      <c r="B26" s="346" t="s">
        <v>129</v>
      </c>
      <c r="C26" s="330" t="s">
        <v>84</v>
      </c>
      <c r="D26" s="348" t="s">
        <v>85</v>
      </c>
      <c r="E26" s="350" t="s">
        <v>96</v>
      </c>
      <c r="F26" s="359" t="s">
        <v>133</v>
      </c>
      <c r="G26" s="359" t="s">
        <v>86</v>
      </c>
      <c r="H26" s="354" t="s">
        <v>98</v>
      </c>
      <c r="I26" s="352" t="s">
        <v>102</v>
      </c>
      <c r="J26" s="354" t="s">
        <v>103</v>
      </c>
      <c r="K26" s="354" t="s">
        <v>90</v>
      </c>
      <c r="L26" s="330" t="s">
        <v>109</v>
      </c>
      <c r="M26" s="332" t="s">
        <v>135</v>
      </c>
      <c r="N26" s="334" t="s">
        <v>92</v>
      </c>
      <c r="O26" s="336" t="s">
        <v>136</v>
      </c>
      <c r="P26" s="338" t="s">
        <v>112</v>
      </c>
      <c r="Q26" s="327" t="s">
        <v>113</v>
      </c>
      <c r="R26" s="327" t="s">
        <v>32</v>
      </c>
      <c r="S26" s="328" t="s">
        <v>7</v>
      </c>
      <c r="T26" s="388"/>
    </row>
    <row r="27" spans="1:1780" s="118" customFormat="1" ht="77.25" customHeight="1" x14ac:dyDescent="0.2">
      <c r="A27" s="345"/>
      <c r="B27" s="347"/>
      <c r="C27" s="331"/>
      <c r="D27" s="349"/>
      <c r="E27" s="351"/>
      <c r="F27" s="360" t="s">
        <v>93</v>
      </c>
      <c r="G27" s="360"/>
      <c r="H27" s="355"/>
      <c r="I27" s="353"/>
      <c r="J27" s="355"/>
      <c r="K27" s="355"/>
      <c r="L27" s="331"/>
      <c r="M27" s="333"/>
      <c r="N27" s="335"/>
      <c r="O27" s="337"/>
      <c r="P27" s="338"/>
      <c r="Q27" s="327"/>
      <c r="R27" s="327" t="s">
        <v>6</v>
      </c>
      <c r="S27" s="329"/>
      <c r="T27" s="389"/>
    </row>
    <row r="28" spans="1:1780" s="118" customFormat="1" x14ac:dyDescent="0.2">
      <c r="A28" s="292"/>
      <c r="B28" s="120"/>
      <c r="C28" s="119"/>
      <c r="D28" s="120"/>
      <c r="E28" s="174"/>
      <c r="F28" s="178"/>
      <c r="G28" s="174"/>
      <c r="H28" s="172"/>
      <c r="I28" s="179"/>
      <c r="J28" s="252"/>
      <c r="K28" s="255">
        <f>I28+J28</f>
        <v>0</v>
      </c>
      <c r="L28" s="315"/>
      <c r="M28" s="317"/>
      <c r="N28" s="318"/>
      <c r="O28" s="148"/>
      <c r="P28" s="180"/>
      <c r="Q28" s="258"/>
      <c r="R28" s="127"/>
      <c r="S28" s="127">
        <f>P28+Q28-R28</f>
        <v>0</v>
      </c>
      <c r="T28" s="283"/>
    </row>
    <row r="29" spans="1:1780" s="177" customFormat="1" ht="12.75" thickBot="1" x14ac:dyDescent="0.25">
      <c r="A29" s="292"/>
      <c r="B29" s="120"/>
      <c r="C29" s="119"/>
      <c r="D29" s="120"/>
      <c r="E29" s="174"/>
      <c r="F29" s="175"/>
      <c r="G29" s="174"/>
      <c r="H29" s="172"/>
      <c r="I29" s="181"/>
      <c r="J29" s="182"/>
      <c r="K29" s="255">
        <f>I29+J29</f>
        <v>0</v>
      </c>
      <c r="L29" s="312"/>
      <c r="M29" s="319"/>
      <c r="N29" s="318"/>
      <c r="O29" s="176"/>
      <c r="P29" s="183"/>
      <c r="Q29" s="259"/>
      <c r="R29" s="127"/>
      <c r="S29" s="127">
        <f>P29+Q29-R29</f>
        <v>0</v>
      </c>
      <c r="T29" s="288"/>
    </row>
    <row r="30" spans="1:1780" ht="51" customHeight="1" thickTop="1" thickBot="1" x14ac:dyDescent="0.25">
      <c r="A30" s="184" t="s">
        <v>126</v>
      </c>
      <c r="B30" s="185">
        <f>SUM(B28:B29)</f>
        <v>0</v>
      </c>
      <c r="C30" s="186" t="s">
        <v>29</v>
      </c>
      <c r="D30" s="187">
        <f>SUM(D28:D29)</f>
        <v>0</v>
      </c>
      <c r="E30" s="188"/>
      <c r="F30" s="189"/>
      <c r="G30" s="190"/>
      <c r="H30" s="190"/>
      <c r="I30" s="253">
        <f>SUM(I28:I29)</f>
        <v>0</v>
      </c>
      <c r="J30" s="253">
        <f>SUM(J28:J29)</f>
        <v>0</v>
      </c>
      <c r="K30" s="254">
        <f>SUM(K28:K29)</f>
        <v>0</v>
      </c>
      <c r="L30" s="316"/>
      <c r="M30" s="256">
        <f>SUM(M28:M29)</f>
        <v>0</v>
      </c>
      <c r="N30" s="257">
        <f>SUM(N28:N29)</f>
        <v>0</v>
      </c>
      <c r="O30" s="187"/>
      <c r="P30" s="260">
        <f>SUM(P28:P29)</f>
        <v>0</v>
      </c>
      <c r="Q30" s="261">
        <f>SUM(Q28:Q29)</f>
        <v>0</v>
      </c>
      <c r="R30" s="261">
        <f>SUM(R28:R29)</f>
        <v>0</v>
      </c>
      <c r="S30" s="262">
        <f>SUM(S28:S29)</f>
        <v>0</v>
      </c>
      <c r="T30" s="286"/>
    </row>
    <row r="31" spans="1:1780" ht="46.5" customHeight="1" thickTop="1" thickBot="1" x14ac:dyDescent="0.25">
      <c r="A31" s="191" t="s">
        <v>114</v>
      </c>
      <c r="B31" s="192"/>
      <c r="C31" s="193"/>
      <c r="D31" s="298"/>
      <c r="E31" s="299"/>
      <c r="F31" s="300"/>
      <c r="G31" s="300"/>
      <c r="H31" s="300"/>
      <c r="I31" s="301"/>
      <c r="J31" s="301"/>
      <c r="K31" s="302" t="e">
        <f>K30+K24+K17</f>
        <v>#DIV/0!</v>
      </c>
      <c r="L31" s="299"/>
      <c r="M31" s="314"/>
      <c r="N31" s="303">
        <f>N30+N24+N17</f>
        <v>0</v>
      </c>
      <c r="O31" s="304"/>
      <c r="P31" s="301"/>
      <c r="Q31" s="301"/>
      <c r="R31" s="303">
        <f>R30+R24+R17</f>
        <v>0</v>
      </c>
      <c r="S31" s="303">
        <f>S30+S24+S17</f>
        <v>0</v>
      </c>
      <c r="T31" s="278"/>
    </row>
    <row r="32" spans="1:1780" ht="12.75" thickTop="1" x14ac:dyDescent="0.2">
      <c r="A32" s="101"/>
      <c r="B32" s="101"/>
      <c r="C32" s="101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101"/>
      <c r="O32" s="101"/>
      <c r="P32" s="278"/>
      <c r="Q32" s="278"/>
      <c r="R32" s="101"/>
      <c r="S32" s="101"/>
      <c r="T32" s="101"/>
    </row>
    <row r="33" spans="1:20" x14ac:dyDescent="0.2">
      <c r="A33" s="101"/>
      <c r="B33" s="101"/>
      <c r="C33" s="101"/>
      <c r="D33" s="101"/>
      <c r="F33" s="101"/>
      <c r="G33" s="101"/>
      <c r="H33" s="101"/>
      <c r="I33" s="101"/>
      <c r="L33" s="101"/>
      <c r="M33" s="101"/>
      <c r="N33" s="101"/>
      <c r="O33" s="101"/>
      <c r="P33" s="101"/>
      <c r="Q33" s="101"/>
      <c r="R33" s="101"/>
      <c r="S33" s="101"/>
      <c r="T33" s="101"/>
    </row>
    <row r="34" spans="1:20" x14ac:dyDescent="0.2">
      <c r="A34" s="101"/>
      <c r="B34" s="101"/>
      <c r="C34" s="101"/>
      <c r="D34" s="101"/>
      <c r="F34" s="101"/>
      <c r="G34" s="101"/>
      <c r="H34" s="101"/>
      <c r="I34" s="101"/>
      <c r="L34" s="101"/>
      <c r="M34" s="101"/>
      <c r="N34" s="101"/>
      <c r="O34" s="101"/>
      <c r="P34" s="101"/>
      <c r="Q34" s="101"/>
      <c r="R34" s="101"/>
      <c r="S34" s="101"/>
      <c r="T34" s="101"/>
    </row>
    <row r="35" spans="1:20" x14ac:dyDescent="0.2">
      <c r="A35" s="218" t="s">
        <v>127</v>
      </c>
      <c r="B35" s="101"/>
      <c r="C35" s="101"/>
      <c r="D35" s="101"/>
      <c r="F35" s="101"/>
      <c r="G35" s="101"/>
      <c r="H35" s="101"/>
      <c r="I35" s="101"/>
      <c r="L35" s="101"/>
      <c r="M35" s="101"/>
      <c r="N35" s="101"/>
      <c r="O35" s="101"/>
      <c r="P35" s="101"/>
      <c r="Q35" s="101"/>
      <c r="R35" s="219" t="s">
        <v>145</v>
      </c>
      <c r="S35" s="263">
        <f>N31</f>
        <v>0</v>
      </c>
      <c r="T35" s="101"/>
    </row>
    <row r="36" spans="1:20" x14ac:dyDescent="0.2">
      <c r="A36" s="218" t="s">
        <v>128</v>
      </c>
      <c r="B36" s="101"/>
      <c r="C36" s="101"/>
      <c r="D36" s="101"/>
      <c r="F36" s="101"/>
      <c r="G36" s="101"/>
      <c r="H36" s="101"/>
      <c r="I36" s="101"/>
      <c r="L36" s="101"/>
      <c r="M36" s="101"/>
      <c r="N36" s="101"/>
      <c r="O36" s="101"/>
      <c r="P36" s="101"/>
      <c r="Q36" s="101"/>
      <c r="R36" s="219" t="s">
        <v>146</v>
      </c>
      <c r="S36" s="263"/>
      <c r="T36" s="101"/>
    </row>
    <row r="37" spans="1:20" x14ac:dyDescent="0.2">
      <c r="A37" s="194"/>
      <c r="B37" s="101"/>
      <c r="C37" s="101"/>
      <c r="D37" s="101"/>
      <c r="F37" s="101"/>
      <c r="G37" s="101"/>
      <c r="H37" s="101"/>
      <c r="I37" s="101"/>
      <c r="L37" s="101"/>
      <c r="M37" s="101"/>
      <c r="N37" s="101"/>
      <c r="O37" s="101"/>
      <c r="P37" s="101"/>
      <c r="Q37" s="101"/>
      <c r="R37" s="219" t="s">
        <v>7</v>
      </c>
      <c r="S37" s="263">
        <f>S31</f>
        <v>0</v>
      </c>
      <c r="T37" s="101"/>
    </row>
    <row r="38" spans="1:20" x14ac:dyDescent="0.2">
      <c r="A38" s="101"/>
      <c r="B38" s="101"/>
      <c r="C38" s="101"/>
      <c r="D38" s="101"/>
      <c r="F38" s="101"/>
      <c r="G38" s="101"/>
      <c r="H38" s="101"/>
      <c r="I38" s="101"/>
      <c r="L38" s="101"/>
      <c r="M38" s="101"/>
      <c r="N38" s="101"/>
      <c r="O38" s="101"/>
      <c r="P38" s="101"/>
      <c r="Q38" s="101"/>
      <c r="R38" s="219" t="s">
        <v>115</v>
      </c>
      <c r="S38" s="263">
        <f>R31</f>
        <v>0</v>
      </c>
      <c r="T38" s="101"/>
    </row>
    <row r="39" spans="1:20" x14ac:dyDescent="0.2">
      <c r="A39" s="101"/>
      <c r="B39" s="101"/>
      <c r="C39" s="101"/>
      <c r="D39" s="101"/>
      <c r="F39" s="101"/>
      <c r="G39" s="101"/>
      <c r="H39" s="101"/>
      <c r="I39" s="101"/>
      <c r="L39" s="101"/>
      <c r="M39" s="101"/>
      <c r="N39" s="101"/>
      <c r="O39" s="101"/>
      <c r="P39" s="101"/>
      <c r="Q39" s="101"/>
      <c r="R39" s="219" t="s">
        <v>116</v>
      </c>
      <c r="S39" s="263"/>
      <c r="T39" s="101"/>
    </row>
    <row r="40" spans="1:20" x14ac:dyDescent="0.2">
      <c r="A40" s="195" t="s">
        <v>118</v>
      </c>
      <c r="B40" s="101"/>
      <c r="C40" s="101"/>
      <c r="D40" s="101"/>
      <c r="F40" s="101"/>
      <c r="G40" s="101"/>
      <c r="H40" s="101"/>
      <c r="I40" s="101"/>
      <c r="K40" s="104"/>
      <c r="P40" s="101"/>
      <c r="Q40" s="101"/>
      <c r="R40" s="219" t="s">
        <v>117</v>
      </c>
      <c r="S40" s="263">
        <f>S37-S39</f>
        <v>0</v>
      </c>
      <c r="T40" s="101"/>
    </row>
    <row r="41" spans="1:20" x14ac:dyDescent="0.2">
      <c r="A41" s="101"/>
      <c r="B41" s="101"/>
      <c r="C41" s="101"/>
      <c r="D41" s="101"/>
      <c r="F41" s="101"/>
      <c r="G41" s="101"/>
      <c r="H41" s="101"/>
      <c r="I41" s="101"/>
      <c r="K41" s="104"/>
      <c r="P41" s="101"/>
      <c r="Q41" s="101"/>
      <c r="R41" s="101"/>
      <c r="S41" s="101"/>
      <c r="T41" s="101"/>
    </row>
    <row r="42" spans="1:20" x14ac:dyDescent="0.2">
      <c r="A42" s="101"/>
      <c r="B42" s="101"/>
      <c r="C42" s="101"/>
      <c r="D42" s="101"/>
      <c r="F42" s="101"/>
      <c r="G42" s="101"/>
      <c r="H42" s="101"/>
      <c r="I42" s="101"/>
      <c r="K42" s="104"/>
      <c r="P42" s="101"/>
      <c r="Q42" s="101"/>
      <c r="R42" s="101"/>
      <c r="S42" s="101"/>
      <c r="T42" s="101"/>
    </row>
    <row r="43" spans="1:20" x14ac:dyDescent="0.2">
      <c r="B43" s="101"/>
      <c r="C43" s="101"/>
      <c r="K43" s="196"/>
      <c r="L43" s="196"/>
      <c r="M43" s="196"/>
      <c r="N43" s="196"/>
      <c r="O43" s="196"/>
    </row>
    <row r="44" spans="1:20" x14ac:dyDescent="0.2">
      <c r="B44" s="101"/>
      <c r="C44" s="101"/>
      <c r="I44" s="198"/>
      <c r="K44" s="326" t="s">
        <v>119</v>
      </c>
      <c r="L44" s="326"/>
      <c r="M44" s="326"/>
      <c r="N44" s="326"/>
      <c r="O44" s="326"/>
    </row>
    <row r="45" spans="1:20" x14ac:dyDescent="0.2">
      <c r="B45" s="101"/>
      <c r="C45" s="101"/>
      <c r="L45" s="101"/>
      <c r="M45" s="101"/>
      <c r="N45" s="101"/>
      <c r="O45" s="101"/>
    </row>
    <row r="46" spans="1:20" x14ac:dyDescent="0.2">
      <c r="B46" s="101"/>
      <c r="C46" s="101"/>
    </row>
    <row r="47" spans="1:20" x14ac:dyDescent="0.2">
      <c r="B47" s="101"/>
      <c r="C47" s="101"/>
    </row>
    <row r="48" spans="1:20" x14ac:dyDescent="0.2">
      <c r="B48" s="101"/>
      <c r="C48" s="101"/>
    </row>
    <row r="49" spans="2:4" x14ac:dyDescent="0.2">
      <c r="B49" s="101"/>
      <c r="C49" s="101"/>
    </row>
    <row r="50" spans="2:4" x14ac:dyDescent="0.2">
      <c r="B50" s="101"/>
      <c r="C50" s="101"/>
    </row>
    <row r="51" spans="2:4" x14ac:dyDescent="0.2">
      <c r="B51" s="101"/>
      <c r="C51" s="101"/>
    </row>
    <row r="52" spans="2:4" x14ac:dyDescent="0.2">
      <c r="B52" s="101"/>
      <c r="C52" s="101"/>
    </row>
    <row r="53" spans="2:4" x14ac:dyDescent="0.2">
      <c r="B53" s="101"/>
      <c r="C53" s="101"/>
    </row>
    <row r="54" spans="2:4" x14ac:dyDescent="0.2">
      <c r="B54" s="101"/>
      <c r="C54" s="101"/>
      <c r="D54" s="101"/>
    </row>
    <row r="55" spans="2:4" x14ac:dyDescent="0.2">
      <c r="B55" s="101"/>
      <c r="C55" s="101"/>
      <c r="D55" s="101"/>
    </row>
    <row r="56" spans="2:4" x14ac:dyDescent="0.2">
      <c r="B56" s="101"/>
      <c r="C56" s="101"/>
      <c r="D56" s="101"/>
    </row>
    <row r="57" spans="2:4" x14ac:dyDescent="0.2">
      <c r="B57" s="101"/>
      <c r="C57" s="101"/>
      <c r="D57" s="101"/>
    </row>
    <row r="58" spans="2:4" x14ac:dyDescent="0.2">
      <c r="B58" s="101"/>
      <c r="C58" s="101"/>
      <c r="D58" s="101"/>
    </row>
    <row r="59" spans="2:4" x14ac:dyDescent="0.2">
      <c r="B59" s="101"/>
      <c r="C59" s="101"/>
      <c r="D59" s="101"/>
    </row>
    <row r="60" spans="2:4" x14ac:dyDescent="0.2">
      <c r="B60" s="101"/>
      <c r="C60" s="101"/>
      <c r="D60" s="101"/>
    </row>
    <row r="61" spans="2:4" x14ac:dyDescent="0.2">
      <c r="B61" s="101"/>
      <c r="C61" s="101"/>
      <c r="D61" s="101"/>
    </row>
    <row r="62" spans="2:4" x14ac:dyDescent="0.2">
      <c r="B62" s="101"/>
      <c r="C62" s="101"/>
      <c r="D62" s="101"/>
    </row>
    <row r="63" spans="2:4" x14ac:dyDescent="0.2">
      <c r="B63" s="101"/>
      <c r="C63" s="101"/>
      <c r="D63" s="101"/>
    </row>
    <row r="64" spans="2:4" x14ac:dyDescent="0.2">
      <c r="B64" s="101"/>
      <c r="C64" s="101"/>
      <c r="D64" s="101"/>
    </row>
    <row r="65" spans="2:4" x14ac:dyDescent="0.2">
      <c r="B65" s="101"/>
      <c r="C65" s="101"/>
      <c r="D65" s="101"/>
    </row>
    <row r="66" spans="2:4" x14ac:dyDescent="0.2">
      <c r="B66" s="101"/>
      <c r="C66" s="101"/>
      <c r="D66" s="101"/>
    </row>
    <row r="67" spans="2:4" x14ac:dyDescent="0.2">
      <c r="B67" s="101"/>
      <c r="C67" s="101"/>
      <c r="D67" s="101"/>
    </row>
    <row r="68" spans="2:4" x14ac:dyDescent="0.2">
      <c r="B68" s="101"/>
      <c r="C68" s="101"/>
      <c r="D68" s="101"/>
    </row>
    <row r="69" spans="2:4" x14ac:dyDescent="0.2">
      <c r="B69" s="101"/>
      <c r="C69" s="101"/>
      <c r="D69" s="101"/>
    </row>
    <row r="70" spans="2:4" x14ac:dyDescent="0.2">
      <c r="B70" s="101"/>
      <c r="C70" s="101"/>
      <c r="D70" s="101"/>
    </row>
    <row r="71" spans="2:4" x14ac:dyDescent="0.2">
      <c r="B71" s="101"/>
      <c r="C71" s="101"/>
      <c r="D71" s="101"/>
    </row>
    <row r="72" spans="2:4" x14ac:dyDescent="0.2">
      <c r="B72" s="101"/>
      <c r="C72" s="101"/>
      <c r="D72" s="101"/>
    </row>
    <row r="73" spans="2:4" x14ac:dyDescent="0.2">
      <c r="B73" s="101"/>
      <c r="C73" s="101"/>
      <c r="D73" s="101"/>
    </row>
    <row r="74" spans="2:4" x14ac:dyDescent="0.2">
      <c r="B74" s="101"/>
      <c r="C74" s="101"/>
      <c r="D74" s="101"/>
    </row>
    <row r="75" spans="2:4" x14ac:dyDescent="0.2">
      <c r="B75" s="101"/>
      <c r="C75" s="101"/>
      <c r="D75" s="101"/>
    </row>
    <row r="76" spans="2:4" x14ac:dyDescent="0.2">
      <c r="B76" s="101"/>
      <c r="C76" s="101"/>
      <c r="D76" s="101"/>
    </row>
    <row r="77" spans="2:4" x14ac:dyDescent="0.2">
      <c r="B77" s="101"/>
      <c r="C77" s="101"/>
      <c r="D77" s="101"/>
    </row>
    <row r="78" spans="2:4" x14ac:dyDescent="0.2">
      <c r="B78" s="101"/>
      <c r="C78" s="101"/>
      <c r="D78" s="101"/>
    </row>
    <row r="79" spans="2:4" x14ac:dyDescent="0.2">
      <c r="B79" s="101"/>
      <c r="C79" s="101"/>
      <c r="D79" s="101"/>
    </row>
    <row r="80" spans="2:4" x14ac:dyDescent="0.2">
      <c r="B80" s="101"/>
      <c r="C80" s="101"/>
      <c r="D80" s="101"/>
    </row>
    <row r="81" spans="2:4" x14ac:dyDescent="0.2">
      <c r="B81" s="101"/>
      <c r="C81" s="101"/>
      <c r="D81" s="101"/>
    </row>
    <row r="82" spans="2:4" x14ac:dyDescent="0.2">
      <c r="B82" s="101"/>
      <c r="C82" s="101"/>
      <c r="D82" s="101"/>
    </row>
    <row r="83" spans="2:4" x14ac:dyDescent="0.2">
      <c r="B83" s="101"/>
      <c r="C83" s="101"/>
      <c r="D83" s="101"/>
    </row>
    <row r="84" spans="2:4" x14ac:dyDescent="0.2">
      <c r="B84" s="101"/>
      <c r="C84" s="101"/>
      <c r="D84" s="101"/>
    </row>
    <row r="85" spans="2:4" x14ac:dyDescent="0.2">
      <c r="B85" s="101"/>
      <c r="C85" s="101"/>
      <c r="D85" s="101"/>
    </row>
    <row r="86" spans="2:4" x14ac:dyDescent="0.2">
      <c r="B86" s="101"/>
      <c r="C86" s="101"/>
      <c r="D86" s="101"/>
    </row>
    <row r="87" spans="2:4" x14ac:dyDescent="0.2">
      <c r="B87" s="101"/>
      <c r="C87" s="101"/>
      <c r="D87" s="101"/>
    </row>
    <row r="88" spans="2:4" x14ac:dyDescent="0.2">
      <c r="B88" s="101"/>
      <c r="C88" s="101"/>
      <c r="D88" s="101"/>
    </row>
    <row r="89" spans="2:4" x14ac:dyDescent="0.2">
      <c r="B89" s="101"/>
      <c r="C89" s="101"/>
      <c r="D89" s="101"/>
    </row>
    <row r="90" spans="2:4" x14ac:dyDescent="0.2">
      <c r="B90" s="101"/>
      <c r="C90" s="101"/>
      <c r="D90" s="101"/>
    </row>
    <row r="91" spans="2:4" x14ac:dyDescent="0.2">
      <c r="B91" s="101"/>
      <c r="C91" s="101"/>
      <c r="D91" s="101"/>
    </row>
    <row r="92" spans="2:4" x14ac:dyDescent="0.2">
      <c r="B92" s="101"/>
      <c r="C92" s="101"/>
      <c r="D92" s="101"/>
    </row>
    <row r="93" spans="2:4" x14ac:dyDescent="0.2">
      <c r="B93" s="101"/>
      <c r="C93" s="101"/>
      <c r="D93" s="101"/>
    </row>
    <row r="94" spans="2:4" x14ac:dyDescent="0.2">
      <c r="B94" s="101"/>
      <c r="C94" s="101"/>
      <c r="D94" s="101"/>
    </row>
    <row r="95" spans="2:4" x14ac:dyDescent="0.2">
      <c r="B95" s="101"/>
      <c r="C95" s="101"/>
      <c r="D95" s="101"/>
    </row>
    <row r="96" spans="2:4" x14ac:dyDescent="0.2">
      <c r="B96" s="101"/>
      <c r="C96" s="101"/>
      <c r="D96" s="101"/>
    </row>
    <row r="97" spans="2:4" x14ac:dyDescent="0.2">
      <c r="B97" s="101"/>
      <c r="C97" s="101"/>
      <c r="D97" s="101"/>
    </row>
    <row r="98" spans="2:4" x14ac:dyDescent="0.2">
      <c r="B98" s="101"/>
      <c r="C98" s="101"/>
      <c r="D98" s="101"/>
    </row>
    <row r="99" spans="2:4" x14ac:dyDescent="0.2">
      <c r="B99" s="101"/>
      <c r="C99" s="101"/>
      <c r="D99" s="101"/>
    </row>
    <row r="100" spans="2:4" x14ac:dyDescent="0.2">
      <c r="B100" s="101"/>
      <c r="C100" s="101"/>
      <c r="D100" s="101"/>
    </row>
    <row r="101" spans="2:4" x14ac:dyDescent="0.2">
      <c r="B101" s="101"/>
      <c r="C101" s="101"/>
      <c r="D101" s="101"/>
    </row>
    <row r="102" spans="2:4" x14ac:dyDescent="0.2">
      <c r="B102" s="101"/>
      <c r="C102" s="101"/>
      <c r="D102" s="101"/>
    </row>
    <row r="103" spans="2:4" x14ac:dyDescent="0.2">
      <c r="B103" s="101"/>
      <c r="C103" s="101"/>
      <c r="D103" s="101"/>
    </row>
    <row r="104" spans="2:4" x14ac:dyDescent="0.2">
      <c r="B104" s="101"/>
      <c r="C104" s="101"/>
      <c r="D104" s="101"/>
    </row>
    <row r="105" spans="2:4" x14ac:dyDescent="0.2">
      <c r="B105" s="101"/>
      <c r="C105" s="101"/>
      <c r="D105" s="101"/>
    </row>
    <row r="106" spans="2:4" x14ac:dyDescent="0.2">
      <c r="B106" s="101"/>
      <c r="C106" s="101"/>
      <c r="D106" s="101"/>
    </row>
    <row r="107" spans="2:4" x14ac:dyDescent="0.2">
      <c r="B107" s="101"/>
      <c r="C107" s="101"/>
      <c r="D107" s="101"/>
    </row>
    <row r="108" spans="2:4" x14ac:dyDescent="0.2">
      <c r="B108" s="101"/>
      <c r="C108" s="101"/>
      <c r="D108" s="101"/>
    </row>
    <row r="109" spans="2:4" x14ac:dyDescent="0.2">
      <c r="B109" s="101"/>
      <c r="C109" s="101"/>
      <c r="D109" s="101"/>
    </row>
    <row r="110" spans="2:4" x14ac:dyDescent="0.2">
      <c r="B110" s="101"/>
      <c r="C110" s="101"/>
      <c r="D110" s="101"/>
    </row>
    <row r="111" spans="2:4" x14ac:dyDescent="0.2">
      <c r="B111" s="101"/>
      <c r="C111" s="101"/>
      <c r="D111" s="101"/>
    </row>
    <row r="112" spans="2:4" x14ac:dyDescent="0.2">
      <c r="B112" s="101"/>
      <c r="C112" s="101"/>
      <c r="D112" s="101"/>
    </row>
    <row r="113" spans="2:4" x14ac:dyDescent="0.2">
      <c r="B113" s="101"/>
      <c r="C113" s="101"/>
      <c r="D113" s="101"/>
    </row>
    <row r="114" spans="2:4" x14ac:dyDescent="0.2">
      <c r="B114" s="101"/>
      <c r="C114" s="101"/>
      <c r="D114" s="101"/>
    </row>
    <row r="115" spans="2:4" x14ac:dyDescent="0.2">
      <c r="B115" s="101"/>
      <c r="C115" s="101"/>
      <c r="D115" s="101"/>
    </row>
    <row r="116" spans="2:4" x14ac:dyDescent="0.2">
      <c r="B116" s="101"/>
      <c r="C116" s="101"/>
      <c r="D116" s="101"/>
    </row>
    <row r="117" spans="2:4" x14ac:dyDescent="0.2">
      <c r="B117" s="101"/>
      <c r="C117" s="101"/>
      <c r="D117" s="101"/>
    </row>
    <row r="118" spans="2:4" x14ac:dyDescent="0.2">
      <c r="B118" s="101"/>
      <c r="C118" s="101"/>
      <c r="D118" s="101"/>
    </row>
    <row r="119" spans="2:4" x14ac:dyDescent="0.2">
      <c r="B119" s="101"/>
      <c r="C119" s="101"/>
      <c r="D119" s="101"/>
    </row>
    <row r="120" spans="2:4" x14ac:dyDescent="0.2">
      <c r="B120" s="101"/>
      <c r="C120" s="101"/>
      <c r="D120" s="101"/>
    </row>
    <row r="121" spans="2:4" x14ac:dyDescent="0.2">
      <c r="B121" s="101"/>
      <c r="C121" s="101"/>
      <c r="D121" s="101"/>
    </row>
    <row r="122" spans="2:4" x14ac:dyDescent="0.2">
      <c r="B122" s="101"/>
      <c r="C122" s="101"/>
      <c r="D122" s="101"/>
    </row>
    <row r="123" spans="2:4" x14ac:dyDescent="0.2">
      <c r="B123" s="101"/>
      <c r="C123" s="101"/>
      <c r="D123" s="101"/>
    </row>
    <row r="124" spans="2:4" x14ac:dyDescent="0.2">
      <c r="B124" s="101"/>
      <c r="C124" s="101"/>
      <c r="D124" s="101"/>
    </row>
    <row r="125" spans="2:4" x14ac:dyDescent="0.2">
      <c r="B125" s="101"/>
      <c r="C125" s="101"/>
      <c r="D125" s="101"/>
    </row>
    <row r="126" spans="2:4" x14ac:dyDescent="0.2">
      <c r="B126" s="101"/>
      <c r="C126" s="101"/>
      <c r="D126" s="101"/>
    </row>
    <row r="127" spans="2:4" x14ac:dyDescent="0.2">
      <c r="B127" s="101"/>
      <c r="C127" s="101"/>
      <c r="D127" s="101"/>
    </row>
    <row r="128" spans="2:4" x14ac:dyDescent="0.2">
      <c r="B128" s="101"/>
      <c r="C128" s="101"/>
      <c r="D128" s="101"/>
    </row>
    <row r="129" spans="2:4" x14ac:dyDescent="0.2">
      <c r="B129" s="101"/>
      <c r="C129" s="101"/>
      <c r="D129" s="101"/>
    </row>
    <row r="130" spans="2:4" x14ac:dyDescent="0.2">
      <c r="B130" s="101"/>
      <c r="C130" s="101"/>
      <c r="D130" s="101"/>
    </row>
    <row r="131" spans="2:4" x14ac:dyDescent="0.2">
      <c r="B131" s="101"/>
      <c r="C131" s="101"/>
      <c r="D131" s="101"/>
    </row>
    <row r="132" spans="2:4" x14ac:dyDescent="0.2">
      <c r="B132" s="101"/>
      <c r="C132" s="101"/>
      <c r="D132" s="101"/>
    </row>
    <row r="133" spans="2:4" x14ac:dyDescent="0.2">
      <c r="B133" s="101"/>
      <c r="C133" s="101"/>
      <c r="D133" s="101"/>
    </row>
    <row r="134" spans="2:4" x14ac:dyDescent="0.2">
      <c r="B134" s="101"/>
      <c r="C134" s="101"/>
      <c r="D134" s="101"/>
    </row>
    <row r="135" spans="2:4" x14ac:dyDescent="0.2">
      <c r="B135" s="101"/>
      <c r="C135" s="101"/>
      <c r="D135" s="101"/>
    </row>
    <row r="136" spans="2:4" x14ac:dyDescent="0.2">
      <c r="B136" s="101"/>
      <c r="C136" s="101"/>
      <c r="D136" s="101"/>
    </row>
    <row r="137" spans="2:4" x14ac:dyDescent="0.2">
      <c r="B137" s="101"/>
      <c r="C137" s="101"/>
      <c r="D137" s="101"/>
    </row>
    <row r="138" spans="2:4" x14ac:dyDescent="0.2">
      <c r="B138" s="101"/>
      <c r="C138" s="101"/>
      <c r="D138" s="101"/>
    </row>
    <row r="139" spans="2:4" x14ac:dyDescent="0.2">
      <c r="B139" s="101"/>
      <c r="C139" s="101"/>
      <c r="D139" s="101"/>
    </row>
    <row r="140" spans="2:4" x14ac:dyDescent="0.2">
      <c r="B140" s="101"/>
      <c r="C140" s="101"/>
      <c r="D140" s="101"/>
    </row>
    <row r="141" spans="2:4" x14ac:dyDescent="0.2">
      <c r="B141" s="101"/>
      <c r="C141" s="101"/>
      <c r="D141" s="101"/>
    </row>
    <row r="142" spans="2:4" x14ac:dyDescent="0.2">
      <c r="B142" s="101"/>
      <c r="C142" s="101"/>
      <c r="D142" s="101"/>
    </row>
    <row r="143" spans="2:4" x14ac:dyDescent="0.2">
      <c r="B143" s="101"/>
      <c r="C143" s="101"/>
      <c r="D143" s="101"/>
    </row>
    <row r="144" spans="2:4" x14ac:dyDescent="0.2">
      <c r="B144" s="101"/>
      <c r="C144" s="101"/>
      <c r="D144" s="101"/>
    </row>
    <row r="145" spans="2:4" x14ac:dyDescent="0.2">
      <c r="B145" s="101"/>
      <c r="C145" s="101"/>
      <c r="D145" s="101"/>
    </row>
    <row r="146" spans="2:4" x14ac:dyDescent="0.2">
      <c r="B146" s="101"/>
      <c r="C146" s="101"/>
      <c r="D146" s="101"/>
    </row>
    <row r="147" spans="2:4" x14ac:dyDescent="0.2">
      <c r="B147" s="101"/>
      <c r="C147" s="101"/>
      <c r="D147" s="101"/>
    </row>
    <row r="148" spans="2:4" x14ac:dyDescent="0.2">
      <c r="B148" s="101"/>
      <c r="C148" s="101"/>
      <c r="D148" s="101"/>
    </row>
    <row r="149" spans="2:4" x14ac:dyDescent="0.2">
      <c r="B149" s="101"/>
      <c r="C149" s="101"/>
      <c r="D149" s="101"/>
    </row>
    <row r="150" spans="2:4" x14ac:dyDescent="0.2">
      <c r="B150" s="101"/>
      <c r="C150" s="101"/>
      <c r="D150" s="101"/>
    </row>
    <row r="151" spans="2:4" x14ac:dyDescent="0.2">
      <c r="B151" s="101"/>
      <c r="C151" s="101"/>
      <c r="D151" s="101"/>
    </row>
    <row r="152" spans="2:4" x14ac:dyDescent="0.2">
      <c r="B152" s="101"/>
      <c r="C152" s="101"/>
      <c r="D152" s="101"/>
    </row>
    <row r="153" spans="2:4" x14ac:dyDescent="0.2">
      <c r="B153" s="101"/>
      <c r="C153" s="101"/>
      <c r="D153" s="101"/>
    </row>
    <row r="154" spans="2:4" x14ac:dyDescent="0.2">
      <c r="B154" s="101"/>
      <c r="C154" s="101"/>
      <c r="D154" s="101"/>
    </row>
    <row r="155" spans="2:4" x14ac:dyDescent="0.2">
      <c r="B155" s="101"/>
      <c r="C155" s="101"/>
      <c r="D155" s="101"/>
    </row>
    <row r="156" spans="2:4" x14ac:dyDescent="0.2">
      <c r="B156" s="101"/>
      <c r="C156" s="101"/>
      <c r="D156" s="101"/>
    </row>
    <row r="157" spans="2:4" x14ac:dyDescent="0.2">
      <c r="B157" s="101"/>
      <c r="C157" s="101"/>
      <c r="D157" s="101"/>
    </row>
    <row r="158" spans="2:4" x14ac:dyDescent="0.2">
      <c r="B158" s="101"/>
      <c r="C158" s="101"/>
      <c r="D158" s="101"/>
    </row>
    <row r="159" spans="2:4" x14ac:dyDescent="0.2">
      <c r="B159" s="101"/>
      <c r="C159" s="101"/>
      <c r="D159" s="101"/>
    </row>
    <row r="160" spans="2:4" x14ac:dyDescent="0.2">
      <c r="B160" s="101"/>
      <c r="C160" s="101"/>
      <c r="D160" s="101"/>
    </row>
    <row r="161" spans="2:4" x14ac:dyDescent="0.2">
      <c r="B161" s="101"/>
      <c r="C161" s="101"/>
      <c r="D161" s="101"/>
    </row>
    <row r="162" spans="2:4" x14ac:dyDescent="0.2">
      <c r="B162" s="101"/>
      <c r="C162" s="101"/>
      <c r="D162" s="101"/>
    </row>
    <row r="163" spans="2:4" x14ac:dyDescent="0.2">
      <c r="B163" s="101"/>
      <c r="C163" s="101"/>
      <c r="D163" s="101"/>
    </row>
    <row r="164" spans="2:4" x14ac:dyDescent="0.2">
      <c r="B164" s="101"/>
      <c r="C164" s="101"/>
      <c r="D164" s="101"/>
    </row>
    <row r="165" spans="2:4" x14ac:dyDescent="0.2">
      <c r="B165" s="101"/>
      <c r="C165" s="101"/>
      <c r="D165" s="101"/>
    </row>
    <row r="166" spans="2:4" x14ac:dyDescent="0.2">
      <c r="B166" s="101"/>
      <c r="C166" s="101"/>
      <c r="D166" s="101"/>
    </row>
    <row r="167" spans="2:4" x14ac:dyDescent="0.2">
      <c r="B167" s="101"/>
      <c r="C167" s="101"/>
      <c r="D167" s="101"/>
    </row>
    <row r="168" spans="2:4" x14ac:dyDescent="0.2">
      <c r="B168" s="101"/>
      <c r="C168" s="101"/>
      <c r="D168" s="101"/>
    </row>
    <row r="169" spans="2:4" x14ac:dyDescent="0.2">
      <c r="B169" s="101"/>
      <c r="C169" s="101"/>
      <c r="D169" s="101"/>
    </row>
    <row r="170" spans="2:4" x14ac:dyDescent="0.2">
      <c r="B170" s="101"/>
      <c r="C170" s="101"/>
      <c r="D170" s="101"/>
    </row>
    <row r="171" spans="2:4" x14ac:dyDescent="0.2">
      <c r="B171" s="101"/>
      <c r="C171" s="101"/>
      <c r="D171" s="101"/>
    </row>
    <row r="172" spans="2:4" x14ac:dyDescent="0.2">
      <c r="B172" s="101"/>
      <c r="C172" s="101"/>
      <c r="D172" s="101"/>
    </row>
    <row r="173" spans="2:4" x14ac:dyDescent="0.2">
      <c r="B173" s="101"/>
      <c r="C173" s="101"/>
      <c r="D173" s="101"/>
    </row>
    <row r="174" spans="2:4" x14ac:dyDescent="0.2">
      <c r="B174" s="101"/>
      <c r="C174" s="101"/>
      <c r="D174" s="101"/>
    </row>
    <row r="175" spans="2:4" x14ac:dyDescent="0.2">
      <c r="B175" s="101"/>
      <c r="C175" s="101"/>
      <c r="D175" s="101"/>
    </row>
    <row r="176" spans="2:4" x14ac:dyDescent="0.2">
      <c r="B176" s="101"/>
      <c r="C176" s="101"/>
      <c r="D176" s="101"/>
    </row>
    <row r="177" spans="2:4" x14ac:dyDescent="0.2">
      <c r="B177" s="101"/>
      <c r="C177" s="101"/>
      <c r="D177" s="101"/>
    </row>
    <row r="178" spans="2:4" x14ac:dyDescent="0.2">
      <c r="B178" s="101"/>
      <c r="C178" s="101"/>
      <c r="D178" s="101"/>
    </row>
    <row r="179" spans="2:4" x14ac:dyDescent="0.2">
      <c r="B179" s="101"/>
      <c r="C179" s="101"/>
      <c r="D179" s="101"/>
    </row>
    <row r="180" spans="2:4" x14ac:dyDescent="0.2">
      <c r="B180" s="101"/>
      <c r="C180" s="101"/>
      <c r="D180" s="101"/>
    </row>
    <row r="181" spans="2:4" x14ac:dyDescent="0.2">
      <c r="B181" s="101"/>
      <c r="C181" s="101"/>
      <c r="D181" s="101"/>
    </row>
    <row r="182" spans="2:4" x14ac:dyDescent="0.2">
      <c r="B182" s="101"/>
      <c r="C182" s="101"/>
      <c r="D182" s="101"/>
    </row>
    <row r="183" spans="2:4" x14ac:dyDescent="0.2">
      <c r="B183" s="101"/>
      <c r="C183" s="101"/>
      <c r="D183" s="101"/>
    </row>
    <row r="184" spans="2:4" x14ac:dyDescent="0.2">
      <c r="B184" s="101"/>
      <c r="C184" s="101"/>
      <c r="D184" s="101"/>
    </row>
    <row r="185" spans="2:4" x14ac:dyDescent="0.2">
      <c r="B185" s="101"/>
      <c r="C185" s="101"/>
      <c r="D185" s="101"/>
    </row>
    <row r="186" spans="2:4" x14ac:dyDescent="0.2">
      <c r="B186" s="101"/>
      <c r="C186" s="101"/>
      <c r="D186" s="101"/>
    </row>
    <row r="187" spans="2:4" x14ac:dyDescent="0.2">
      <c r="B187" s="101"/>
      <c r="C187" s="101"/>
      <c r="D187" s="101"/>
    </row>
    <row r="188" spans="2:4" x14ac:dyDescent="0.2">
      <c r="B188" s="101"/>
      <c r="C188" s="101"/>
      <c r="D188" s="101"/>
    </row>
    <row r="189" spans="2:4" x14ac:dyDescent="0.2">
      <c r="B189" s="101"/>
      <c r="C189" s="101"/>
      <c r="D189" s="101"/>
    </row>
    <row r="190" spans="2:4" x14ac:dyDescent="0.2">
      <c r="B190" s="101"/>
      <c r="C190" s="101"/>
      <c r="D190" s="101"/>
    </row>
    <row r="191" spans="2:4" x14ac:dyDescent="0.2">
      <c r="B191" s="101"/>
      <c r="C191" s="101"/>
      <c r="D191" s="101"/>
    </row>
    <row r="192" spans="2:4" x14ac:dyDescent="0.2">
      <c r="B192" s="101"/>
      <c r="C192" s="101"/>
      <c r="D192" s="101"/>
    </row>
    <row r="193" spans="2:4" x14ac:dyDescent="0.2">
      <c r="B193" s="101"/>
      <c r="C193" s="101"/>
      <c r="D193" s="101"/>
    </row>
    <row r="194" spans="2:4" x14ac:dyDescent="0.2">
      <c r="B194" s="101"/>
      <c r="C194" s="101"/>
      <c r="D194" s="101"/>
    </row>
    <row r="195" spans="2:4" x14ac:dyDescent="0.2">
      <c r="B195" s="101"/>
      <c r="C195" s="101"/>
      <c r="D195" s="101"/>
    </row>
    <row r="196" spans="2:4" x14ac:dyDescent="0.2">
      <c r="B196" s="101"/>
      <c r="C196" s="101"/>
      <c r="D196" s="101"/>
    </row>
    <row r="197" spans="2:4" x14ac:dyDescent="0.2">
      <c r="B197" s="101"/>
      <c r="C197" s="101"/>
      <c r="D197" s="101"/>
    </row>
    <row r="198" spans="2:4" x14ac:dyDescent="0.2">
      <c r="B198" s="101"/>
      <c r="C198" s="101"/>
      <c r="D198" s="101"/>
    </row>
    <row r="199" spans="2:4" x14ac:dyDescent="0.2">
      <c r="B199" s="101"/>
      <c r="C199" s="101"/>
      <c r="D199" s="101"/>
    </row>
    <row r="200" spans="2:4" x14ac:dyDescent="0.2">
      <c r="B200" s="101"/>
      <c r="C200" s="101"/>
      <c r="D200" s="101"/>
    </row>
    <row r="201" spans="2:4" x14ac:dyDescent="0.2">
      <c r="B201" s="101"/>
      <c r="C201" s="101"/>
      <c r="D201" s="101"/>
    </row>
    <row r="202" spans="2:4" x14ac:dyDescent="0.2">
      <c r="B202" s="101"/>
      <c r="C202" s="101"/>
      <c r="D202" s="101"/>
    </row>
    <row r="203" spans="2:4" x14ac:dyDescent="0.2">
      <c r="B203" s="101"/>
      <c r="C203" s="101"/>
      <c r="D203" s="101"/>
    </row>
    <row r="204" spans="2:4" x14ac:dyDescent="0.2">
      <c r="B204" s="101"/>
      <c r="C204" s="101"/>
      <c r="D204" s="101"/>
    </row>
    <row r="205" spans="2:4" x14ac:dyDescent="0.2">
      <c r="B205" s="101"/>
      <c r="C205" s="101"/>
      <c r="D205" s="101"/>
    </row>
    <row r="206" spans="2:4" x14ac:dyDescent="0.2">
      <c r="B206" s="101"/>
      <c r="C206" s="101"/>
      <c r="D206" s="101"/>
    </row>
    <row r="207" spans="2:4" x14ac:dyDescent="0.2">
      <c r="B207" s="101"/>
      <c r="C207" s="101"/>
      <c r="D207" s="101"/>
    </row>
    <row r="208" spans="2:4" x14ac:dyDescent="0.2">
      <c r="B208" s="101"/>
      <c r="C208" s="101"/>
      <c r="D208" s="101"/>
    </row>
    <row r="209" spans="2:4" x14ac:dyDescent="0.2">
      <c r="B209" s="101"/>
      <c r="C209" s="101"/>
      <c r="D209" s="101"/>
    </row>
    <row r="210" spans="2:4" x14ac:dyDescent="0.2">
      <c r="B210" s="101"/>
      <c r="C210" s="101"/>
      <c r="D210" s="101"/>
    </row>
    <row r="211" spans="2:4" x14ac:dyDescent="0.2">
      <c r="B211" s="101"/>
      <c r="C211" s="101"/>
      <c r="D211" s="101"/>
    </row>
    <row r="212" spans="2:4" x14ac:dyDescent="0.2">
      <c r="B212" s="101"/>
      <c r="C212" s="101"/>
      <c r="D212" s="101"/>
    </row>
    <row r="213" spans="2:4" x14ac:dyDescent="0.2">
      <c r="B213" s="101"/>
      <c r="C213" s="101"/>
      <c r="D213" s="101"/>
    </row>
    <row r="214" spans="2:4" x14ac:dyDescent="0.2">
      <c r="B214" s="101"/>
      <c r="C214" s="101"/>
      <c r="D214" s="101"/>
    </row>
    <row r="215" spans="2:4" x14ac:dyDescent="0.2">
      <c r="B215" s="101"/>
      <c r="C215" s="101"/>
      <c r="D215" s="101"/>
    </row>
    <row r="216" spans="2:4" x14ac:dyDescent="0.2">
      <c r="B216" s="101"/>
      <c r="C216" s="101"/>
      <c r="D216" s="101"/>
    </row>
    <row r="217" spans="2:4" x14ac:dyDescent="0.2">
      <c r="B217" s="101"/>
      <c r="C217" s="101"/>
      <c r="D217" s="101"/>
    </row>
    <row r="218" spans="2:4" x14ac:dyDescent="0.2">
      <c r="B218" s="101"/>
      <c r="C218" s="101"/>
      <c r="D218" s="101"/>
    </row>
    <row r="219" spans="2:4" x14ac:dyDescent="0.2">
      <c r="B219" s="101"/>
      <c r="C219" s="101"/>
      <c r="D219" s="101"/>
    </row>
    <row r="220" spans="2:4" x14ac:dyDescent="0.2">
      <c r="B220" s="101"/>
      <c r="C220" s="101"/>
      <c r="D220" s="101"/>
    </row>
    <row r="221" spans="2:4" x14ac:dyDescent="0.2">
      <c r="B221" s="101"/>
      <c r="C221" s="101"/>
      <c r="D221" s="101"/>
    </row>
    <row r="222" spans="2:4" x14ac:dyDescent="0.2">
      <c r="B222" s="101"/>
      <c r="C222" s="101"/>
      <c r="D222" s="101"/>
    </row>
    <row r="223" spans="2:4" x14ac:dyDescent="0.2">
      <c r="B223" s="101"/>
      <c r="C223" s="101"/>
      <c r="D223" s="101"/>
    </row>
    <row r="224" spans="2:4" x14ac:dyDescent="0.2">
      <c r="B224" s="101"/>
      <c r="C224" s="101"/>
      <c r="D224" s="101"/>
    </row>
    <row r="225" spans="2:4" x14ac:dyDescent="0.2">
      <c r="B225" s="101"/>
      <c r="C225" s="101"/>
      <c r="D225" s="101"/>
    </row>
    <row r="226" spans="2:4" x14ac:dyDescent="0.2">
      <c r="B226" s="101"/>
      <c r="C226" s="101"/>
      <c r="D226" s="101"/>
    </row>
    <row r="227" spans="2:4" x14ac:dyDescent="0.2">
      <c r="B227" s="101"/>
      <c r="C227" s="101"/>
      <c r="D227" s="101"/>
    </row>
    <row r="228" spans="2:4" x14ac:dyDescent="0.2">
      <c r="B228" s="101"/>
      <c r="C228" s="101"/>
      <c r="D228" s="101"/>
    </row>
    <row r="229" spans="2:4" x14ac:dyDescent="0.2">
      <c r="B229" s="101"/>
      <c r="C229" s="101"/>
      <c r="D229" s="101"/>
    </row>
    <row r="230" spans="2:4" x14ac:dyDescent="0.2">
      <c r="B230" s="101"/>
      <c r="C230" s="101"/>
      <c r="D230" s="101"/>
    </row>
    <row r="231" spans="2:4" x14ac:dyDescent="0.2">
      <c r="B231" s="101"/>
      <c r="C231" s="101"/>
      <c r="D231" s="101"/>
    </row>
    <row r="232" spans="2:4" x14ac:dyDescent="0.2">
      <c r="B232" s="101"/>
      <c r="C232" s="101"/>
      <c r="D232" s="101"/>
    </row>
    <row r="233" spans="2:4" x14ac:dyDescent="0.2">
      <c r="B233" s="101"/>
      <c r="C233" s="101"/>
      <c r="D233" s="101"/>
    </row>
    <row r="234" spans="2:4" x14ac:dyDescent="0.2">
      <c r="B234" s="101"/>
      <c r="C234" s="101"/>
      <c r="D234" s="101"/>
    </row>
    <row r="235" spans="2:4" x14ac:dyDescent="0.2">
      <c r="B235" s="101"/>
      <c r="C235" s="101"/>
      <c r="D235" s="101"/>
    </row>
    <row r="236" spans="2:4" x14ac:dyDescent="0.2">
      <c r="B236" s="101"/>
      <c r="C236" s="101"/>
      <c r="D236" s="101"/>
    </row>
    <row r="237" spans="2:4" x14ac:dyDescent="0.2">
      <c r="B237" s="101"/>
      <c r="C237" s="101"/>
      <c r="D237" s="101"/>
    </row>
    <row r="238" spans="2:4" x14ac:dyDescent="0.2">
      <c r="B238" s="101"/>
      <c r="C238" s="101"/>
      <c r="D238" s="101"/>
    </row>
    <row r="239" spans="2:4" x14ac:dyDescent="0.2">
      <c r="B239" s="101"/>
      <c r="C239" s="101"/>
      <c r="D239" s="101"/>
    </row>
    <row r="240" spans="2:4" x14ac:dyDescent="0.2">
      <c r="B240" s="101"/>
      <c r="C240" s="101"/>
      <c r="D240" s="101"/>
    </row>
    <row r="241" spans="2:4" x14ac:dyDescent="0.2">
      <c r="B241" s="101"/>
      <c r="C241" s="101"/>
      <c r="D241" s="101"/>
    </row>
    <row r="242" spans="2:4" x14ac:dyDescent="0.2">
      <c r="B242" s="101"/>
      <c r="C242" s="101"/>
      <c r="D242" s="101"/>
    </row>
    <row r="243" spans="2:4" x14ac:dyDescent="0.2">
      <c r="B243" s="101"/>
      <c r="C243" s="101"/>
      <c r="D243" s="101"/>
    </row>
    <row r="244" spans="2:4" x14ac:dyDescent="0.2">
      <c r="B244" s="101"/>
      <c r="C244" s="101"/>
      <c r="D244" s="101"/>
    </row>
    <row r="245" spans="2:4" x14ac:dyDescent="0.2">
      <c r="B245" s="101"/>
      <c r="C245" s="101"/>
      <c r="D245" s="101"/>
    </row>
    <row r="246" spans="2:4" x14ac:dyDescent="0.2">
      <c r="B246" s="101"/>
      <c r="C246" s="101"/>
      <c r="D246" s="101"/>
    </row>
    <row r="247" spans="2:4" x14ac:dyDescent="0.2">
      <c r="B247" s="101"/>
      <c r="C247" s="101"/>
      <c r="D247" s="101"/>
    </row>
    <row r="248" spans="2:4" x14ac:dyDescent="0.2">
      <c r="B248" s="101"/>
      <c r="C248" s="101"/>
      <c r="D248" s="101"/>
    </row>
    <row r="249" spans="2:4" x14ac:dyDescent="0.2">
      <c r="B249" s="101"/>
      <c r="C249" s="101"/>
      <c r="D249" s="101"/>
    </row>
    <row r="250" spans="2:4" x14ac:dyDescent="0.2">
      <c r="B250" s="101"/>
      <c r="C250" s="101"/>
      <c r="D250" s="101"/>
    </row>
    <row r="251" spans="2:4" x14ac:dyDescent="0.2">
      <c r="B251" s="101"/>
      <c r="C251" s="101"/>
      <c r="D251" s="101"/>
    </row>
    <row r="252" spans="2:4" x14ac:dyDescent="0.2">
      <c r="B252" s="101"/>
      <c r="C252" s="101"/>
      <c r="D252" s="101"/>
    </row>
    <row r="253" spans="2:4" x14ac:dyDescent="0.2">
      <c r="B253" s="101"/>
      <c r="C253" s="101"/>
      <c r="D253" s="101"/>
    </row>
    <row r="254" spans="2:4" x14ac:dyDescent="0.2">
      <c r="B254" s="101"/>
      <c r="C254" s="101"/>
      <c r="D254" s="101"/>
    </row>
    <row r="255" spans="2:4" x14ac:dyDescent="0.2">
      <c r="B255" s="101"/>
      <c r="C255" s="101"/>
      <c r="D255" s="101"/>
    </row>
    <row r="256" spans="2:4" x14ac:dyDescent="0.2">
      <c r="B256" s="101"/>
      <c r="C256" s="101"/>
      <c r="D256" s="101"/>
    </row>
    <row r="257" spans="2:4" x14ac:dyDescent="0.2">
      <c r="B257" s="101"/>
      <c r="C257" s="101"/>
      <c r="D257" s="101"/>
    </row>
    <row r="258" spans="2:4" x14ac:dyDescent="0.2">
      <c r="B258" s="101"/>
      <c r="C258" s="101"/>
      <c r="D258" s="101"/>
    </row>
    <row r="259" spans="2:4" x14ac:dyDescent="0.2">
      <c r="B259" s="101"/>
      <c r="C259" s="101"/>
      <c r="D259" s="101"/>
    </row>
    <row r="260" spans="2:4" x14ac:dyDescent="0.2">
      <c r="B260" s="101"/>
      <c r="C260" s="101"/>
      <c r="D260" s="101"/>
    </row>
    <row r="261" spans="2:4" x14ac:dyDescent="0.2">
      <c r="B261" s="101"/>
      <c r="C261" s="101"/>
      <c r="D261" s="101"/>
    </row>
    <row r="262" spans="2:4" x14ac:dyDescent="0.2">
      <c r="B262" s="101"/>
      <c r="C262" s="101"/>
      <c r="D262" s="101"/>
    </row>
    <row r="263" spans="2:4" x14ac:dyDescent="0.2">
      <c r="B263" s="101"/>
      <c r="C263" s="101"/>
      <c r="D263" s="101"/>
    </row>
    <row r="264" spans="2:4" x14ac:dyDescent="0.2">
      <c r="B264" s="101"/>
      <c r="C264" s="101"/>
      <c r="D264" s="101"/>
    </row>
    <row r="265" spans="2:4" x14ac:dyDescent="0.2">
      <c r="B265" s="101"/>
      <c r="C265" s="101"/>
      <c r="D265" s="101"/>
    </row>
    <row r="266" spans="2:4" x14ac:dyDescent="0.2">
      <c r="B266" s="101"/>
      <c r="C266" s="101"/>
      <c r="D266" s="101"/>
    </row>
    <row r="267" spans="2:4" x14ac:dyDescent="0.2">
      <c r="B267" s="101"/>
      <c r="C267" s="101"/>
      <c r="D267" s="101"/>
    </row>
    <row r="268" spans="2:4" x14ac:dyDescent="0.2">
      <c r="B268" s="101"/>
      <c r="C268" s="101"/>
      <c r="D268" s="101"/>
    </row>
    <row r="269" spans="2:4" x14ac:dyDescent="0.2">
      <c r="B269" s="101"/>
      <c r="C269" s="101"/>
      <c r="D269" s="101"/>
    </row>
    <row r="270" spans="2:4" x14ac:dyDescent="0.2">
      <c r="B270" s="101"/>
      <c r="C270" s="101"/>
      <c r="D270" s="101"/>
    </row>
    <row r="271" spans="2:4" x14ac:dyDescent="0.2">
      <c r="B271" s="101"/>
      <c r="C271" s="101"/>
      <c r="D271" s="101"/>
    </row>
    <row r="272" spans="2:4" x14ac:dyDescent="0.2">
      <c r="B272" s="101"/>
      <c r="C272" s="101"/>
      <c r="D272" s="101"/>
    </row>
    <row r="273" spans="2:4" x14ac:dyDescent="0.2">
      <c r="B273" s="101"/>
      <c r="C273" s="101"/>
      <c r="D273" s="101"/>
    </row>
    <row r="274" spans="2:4" x14ac:dyDescent="0.2">
      <c r="B274" s="101"/>
      <c r="C274" s="101"/>
      <c r="D274" s="101"/>
    </row>
    <row r="275" spans="2:4" x14ac:dyDescent="0.2">
      <c r="B275" s="101"/>
      <c r="C275" s="101"/>
      <c r="D275" s="101"/>
    </row>
    <row r="276" spans="2:4" x14ac:dyDescent="0.2">
      <c r="B276" s="101"/>
      <c r="C276" s="101"/>
      <c r="D276" s="101"/>
    </row>
    <row r="277" spans="2:4" x14ac:dyDescent="0.2">
      <c r="B277" s="101"/>
      <c r="C277" s="101"/>
      <c r="D277" s="101"/>
    </row>
    <row r="278" spans="2:4" x14ac:dyDescent="0.2">
      <c r="B278" s="101"/>
      <c r="C278" s="101"/>
      <c r="D278" s="101"/>
    </row>
    <row r="279" spans="2:4" x14ac:dyDescent="0.2">
      <c r="B279" s="101"/>
      <c r="C279" s="101"/>
      <c r="D279" s="101"/>
    </row>
    <row r="280" spans="2:4" x14ac:dyDescent="0.2">
      <c r="B280" s="101"/>
      <c r="C280" s="101"/>
      <c r="D280" s="101"/>
    </row>
    <row r="281" spans="2:4" x14ac:dyDescent="0.2">
      <c r="B281" s="101"/>
      <c r="C281" s="101"/>
      <c r="D281" s="101"/>
    </row>
    <row r="282" spans="2:4" x14ac:dyDescent="0.2">
      <c r="B282" s="101"/>
      <c r="C282" s="101"/>
      <c r="D282" s="101"/>
    </row>
    <row r="283" spans="2:4" x14ac:dyDescent="0.2">
      <c r="B283" s="101"/>
      <c r="C283" s="101"/>
      <c r="D283" s="101"/>
    </row>
    <row r="284" spans="2:4" x14ac:dyDescent="0.2">
      <c r="B284" s="101"/>
      <c r="C284" s="101"/>
      <c r="D284" s="101"/>
    </row>
    <row r="285" spans="2:4" x14ac:dyDescent="0.2">
      <c r="B285" s="101"/>
      <c r="C285" s="101"/>
      <c r="D285" s="101"/>
    </row>
    <row r="286" spans="2:4" x14ac:dyDescent="0.2">
      <c r="B286" s="101"/>
      <c r="C286" s="101"/>
      <c r="D286" s="101"/>
    </row>
    <row r="287" spans="2:4" x14ac:dyDescent="0.2">
      <c r="B287" s="101"/>
      <c r="C287" s="101"/>
      <c r="D287" s="101"/>
    </row>
    <row r="288" spans="2:4" x14ac:dyDescent="0.2">
      <c r="B288" s="101"/>
      <c r="C288" s="101"/>
      <c r="D288" s="101"/>
    </row>
    <row r="289" spans="2:4" x14ac:dyDescent="0.2">
      <c r="B289" s="101"/>
      <c r="C289" s="101"/>
      <c r="D289" s="101"/>
    </row>
    <row r="290" spans="2:4" x14ac:dyDescent="0.2">
      <c r="B290" s="101"/>
      <c r="C290" s="101"/>
      <c r="D290" s="101"/>
    </row>
    <row r="291" spans="2:4" x14ac:dyDescent="0.2">
      <c r="B291" s="101"/>
      <c r="C291" s="101"/>
      <c r="D291" s="101"/>
    </row>
    <row r="292" spans="2:4" x14ac:dyDescent="0.2">
      <c r="B292" s="101"/>
      <c r="C292" s="101"/>
      <c r="D292" s="101"/>
    </row>
    <row r="293" spans="2:4" x14ac:dyDescent="0.2">
      <c r="B293" s="101"/>
      <c r="C293" s="101"/>
      <c r="D293" s="101"/>
    </row>
    <row r="294" spans="2:4" x14ac:dyDescent="0.2">
      <c r="B294" s="101"/>
      <c r="C294" s="101"/>
      <c r="D294" s="101"/>
    </row>
    <row r="295" spans="2:4" x14ac:dyDescent="0.2">
      <c r="B295" s="101"/>
      <c r="C295" s="101"/>
      <c r="D295" s="101"/>
    </row>
    <row r="296" spans="2:4" x14ac:dyDescent="0.2">
      <c r="B296" s="101"/>
      <c r="C296" s="101"/>
      <c r="D296" s="101"/>
    </row>
    <row r="297" spans="2:4" x14ac:dyDescent="0.2">
      <c r="B297" s="101"/>
      <c r="C297" s="101"/>
      <c r="D297" s="101"/>
    </row>
    <row r="298" spans="2:4" x14ac:dyDescent="0.2">
      <c r="B298" s="101"/>
      <c r="C298" s="101"/>
      <c r="D298" s="101"/>
    </row>
    <row r="299" spans="2:4" x14ac:dyDescent="0.2">
      <c r="B299" s="101"/>
      <c r="C299" s="101"/>
      <c r="D299" s="101"/>
    </row>
    <row r="300" spans="2:4" x14ac:dyDescent="0.2">
      <c r="B300" s="101"/>
      <c r="C300" s="101"/>
      <c r="D300" s="101"/>
    </row>
    <row r="301" spans="2:4" x14ac:dyDescent="0.2">
      <c r="B301" s="101"/>
      <c r="C301" s="101"/>
      <c r="D301" s="101"/>
    </row>
    <row r="302" spans="2:4" x14ac:dyDescent="0.2">
      <c r="B302" s="101"/>
      <c r="C302" s="101"/>
      <c r="D302" s="101"/>
    </row>
    <row r="303" spans="2:4" x14ac:dyDescent="0.2">
      <c r="B303" s="101"/>
      <c r="C303" s="101"/>
      <c r="D303" s="101"/>
    </row>
    <row r="304" spans="2:4" x14ac:dyDescent="0.2">
      <c r="B304" s="101"/>
      <c r="C304" s="101"/>
      <c r="D304" s="101"/>
    </row>
    <row r="305" spans="2:4" x14ac:dyDescent="0.2">
      <c r="B305" s="101"/>
      <c r="C305" s="101"/>
      <c r="D305" s="101"/>
    </row>
    <row r="306" spans="2:4" x14ac:dyDescent="0.2">
      <c r="B306" s="101"/>
      <c r="C306" s="101"/>
      <c r="D306" s="101"/>
    </row>
    <row r="307" spans="2:4" x14ac:dyDescent="0.2">
      <c r="B307" s="101"/>
      <c r="C307" s="101"/>
      <c r="D307" s="101"/>
    </row>
    <row r="308" spans="2:4" x14ac:dyDescent="0.2">
      <c r="B308" s="101"/>
      <c r="C308" s="101"/>
      <c r="D308" s="101"/>
    </row>
    <row r="309" spans="2:4" x14ac:dyDescent="0.2">
      <c r="B309" s="101"/>
      <c r="C309" s="101"/>
      <c r="D309" s="101"/>
    </row>
    <row r="310" spans="2:4" x14ac:dyDescent="0.2">
      <c r="B310" s="101"/>
      <c r="C310" s="101"/>
      <c r="D310" s="101"/>
    </row>
    <row r="311" spans="2:4" x14ac:dyDescent="0.2">
      <c r="B311" s="101"/>
      <c r="C311" s="101"/>
      <c r="D311" s="101"/>
    </row>
    <row r="312" spans="2:4" x14ac:dyDescent="0.2">
      <c r="B312" s="101"/>
      <c r="C312" s="101"/>
      <c r="D312" s="101"/>
    </row>
    <row r="313" spans="2:4" x14ac:dyDescent="0.2">
      <c r="B313" s="101"/>
      <c r="C313" s="101"/>
      <c r="D313" s="101"/>
    </row>
    <row r="314" spans="2:4" x14ac:dyDescent="0.2">
      <c r="B314" s="101"/>
      <c r="C314" s="101"/>
      <c r="D314" s="101"/>
    </row>
    <row r="315" spans="2:4" x14ac:dyDescent="0.2">
      <c r="B315" s="101"/>
      <c r="C315" s="101"/>
      <c r="D315" s="101"/>
    </row>
    <row r="316" spans="2:4" x14ac:dyDescent="0.2">
      <c r="B316" s="101"/>
      <c r="C316" s="101"/>
      <c r="D316" s="101"/>
    </row>
    <row r="317" spans="2:4" x14ac:dyDescent="0.2">
      <c r="B317" s="101"/>
      <c r="C317" s="101"/>
      <c r="D317" s="101"/>
    </row>
    <row r="318" spans="2:4" x14ac:dyDescent="0.2">
      <c r="B318" s="101"/>
      <c r="C318" s="101"/>
      <c r="D318" s="101"/>
    </row>
    <row r="319" spans="2:4" x14ac:dyDescent="0.2">
      <c r="B319" s="101"/>
      <c r="C319" s="101"/>
      <c r="D319" s="101"/>
    </row>
    <row r="320" spans="2:4" x14ac:dyDescent="0.2">
      <c r="B320" s="101"/>
      <c r="C320" s="101"/>
      <c r="D320" s="101"/>
    </row>
    <row r="321" spans="2:4" x14ac:dyDescent="0.2">
      <c r="B321" s="101"/>
      <c r="C321" s="101"/>
      <c r="D321" s="101"/>
    </row>
    <row r="322" spans="2:4" x14ac:dyDescent="0.2">
      <c r="B322" s="101"/>
      <c r="C322" s="101"/>
      <c r="D322" s="101"/>
    </row>
    <row r="323" spans="2:4" x14ac:dyDescent="0.2">
      <c r="B323" s="101"/>
      <c r="C323" s="101"/>
      <c r="D323" s="101"/>
    </row>
    <row r="324" spans="2:4" x14ac:dyDescent="0.2">
      <c r="B324" s="101"/>
      <c r="C324" s="101"/>
      <c r="D324" s="101"/>
    </row>
    <row r="325" spans="2:4" x14ac:dyDescent="0.2">
      <c r="B325" s="101"/>
      <c r="C325" s="101"/>
      <c r="D325" s="101"/>
    </row>
    <row r="326" spans="2:4" x14ac:dyDescent="0.2">
      <c r="B326" s="101"/>
      <c r="C326" s="101"/>
      <c r="D326" s="101"/>
    </row>
    <row r="327" spans="2:4" x14ac:dyDescent="0.2">
      <c r="B327" s="101"/>
      <c r="C327" s="101"/>
      <c r="D327" s="101"/>
    </row>
    <row r="328" spans="2:4" x14ac:dyDescent="0.2">
      <c r="B328" s="101"/>
      <c r="C328" s="101"/>
      <c r="D328" s="101"/>
    </row>
    <row r="329" spans="2:4" x14ac:dyDescent="0.2">
      <c r="B329" s="101"/>
      <c r="C329" s="101"/>
      <c r="D329" s="101"/>
    </row>
    <row r="330" spans="2:4" x14ac:dyDescent="0.2">
      <c r="B330" s="101"/>
      <c r="C330" s="101"/>
      <c r="D330" s="101"/>
    </row>
    <row r="331" spans="2:4" x14ac:dyDescent="0.2">
      <c r="B331" s="101"/>
      <c r="C331" s="101"/>
      <c r="D331" s="101"/>
    </row>
    <row r="332" spans="2:4" x14ac:dyDescent="0.2">
      <c r="B332" s="101"/>
      <c r="C332" s="101"/>
      <c r="D332" s="101"/>
    </row>
    <row r="333" spans="2:4" x14ac:dyDescent="0.2">
      <c r="B333" s="101"/>
      <c r="C333" s="101"/>
      <c r="D333" s="101"/>
    </row>
    <row r="334" spans="2:4" x14ac:dyDescent="0.2">
      <c r="B334" s="101"/>
      <c r="C334" s="101"/>
      <c r="D334" s="101"/>
    </row>
    <row r="335" spans="2:4" x14ac:dyDescent="0.2">
      <c r="B335" s="101"/>
      <c r="C335" s="101"/>
      <c r="D335" s="101"/>
    </row>
    <row r="336" spans="2:4" x14ac:dyDescent="0.2">
      <c r="B336" s="101"/>
      <c r="C336" s="101"/>
      <c r="D336" s="101"/>
    </row>
    <row r="337" spans="2:4" x14ac:dyDescent="0.2">
      <c r="B337" s="101"/>
      <c r="C337" s="101"/>
      <c r="D337" s="101"/>
    </row>
    <row r="338" spans="2:4" x14ac:dyDescent="0.2">
      <c r="B338" s="101"/>
      <c r="C338" s="101"/>
      <c r="D338" s="101"/>
    </row>
    <row r="339" spans="2:4" x14ac:dyDescent="0.2">
      <c r="B339" s="101"/>
      <c r="C339" s="101"/>
      <c r="D339" s="101"/>
    </row>
    <row r="340" spans="2:4" x14ac:dyDescent="0.2">
      <c r="B340" s="101"/>
      <c r="C340" s="101"/>
      <c r="D340" s="101"/>
    </row>
    <row r="341" spans="2:4" x14ac:dyDescent="0.2">
      <c r="B341" s="101"/>
      <c r="C341" s="101"/>
      <c r="D341" s="101"/>
    </row>
    <row r="342" spans="2:4" x14ac:dyDescent="0.2">
      <c r="B342" s="101"/>
      <c r="C342" s="101"/>
      <c r="D342" s="101"/>
    </row>
    <row r="343" spans="2:4" x14ac:dyDescent="0.2">
      <c r="B343" s="101"/>
      <c r="C343" s="101"/>
      <c r="D343" s="101"/>
    </row>
    <row r="344" spans="2:4" x14ac:dyDescent="0.2">
      <c r="B344" s="101"/>
      <c r="C344" s="101"/>
      <c r="D344" s="101"/>
    </row>
    <row r="345" spans="2:4" x14ac:dyDescent="0.2">
      <c r="B345" s="101"/>
      <c r="C345" s="101"/>
      <c r="D345" s="101"/>
    </row>
    <row r="346" spans="2:4" x14ac:dyDescent="0.2">
      <c r="B346" s="101"/>
      <c r="C346" s="101"/>
      <c r="D346" s="101"/>
    </row>
    <row r="347" spans="2:4" x14ac:dyDescent="0.2">
      <c r="B347" s="101"/>
      <c r="C347" s="101"/>
      <c r="D347" s="101"/>
    </row>
    <row r="348" spans="2:4" x14ac:dyDescent="0.2">
      <c r="B348" s="101"/>
      <c r="C348" s="101"/>
      <c r="D348" s="101"/>
    </row>
    <row r="349" spans="2:4" x14ac:dyDescent="0.2">
      <c r="B349" s="101"/>
      <c r="C349" s="101"/>
      <c r="D349" s="101"/>
    </row>
    <row r="350" spans="2:4" x14ac:dyDescent="0.2">
      <c r="B350" s="101"/>
      <c r="C350" s="101"/>
      <c r="D350" s="101"/>
    </row>
    <row r="351" spans="2:4" x14ac:dyDescent="0.2">
      <c r="B351" s="101"/>
      <c r="C351" s="101"/>
      <c r="D351" s="101"/>
    </row>
    <row r="352" spans="2:4" x14ac:dyDescent="0.2">
      <c r="B352" s="101"/>
      <c r="C352" s="101"/>
      <c r="D352" s="101"/>
    </row>
    <row r="353" spans="2:4" x14ac:dyDescent="0.2">
      <c r="B353" s="101"/>
      <c r="C353" s="101"/>
      <c r="D353" s="101"/>
    </row>
    <row r="354" spans="2:4" x14ac:dyDescent="0.2">
      <c r="B354" s="101"/>
      <c r="C354" s="101"/>
      <c r="D354" s="101"/>
    </row>
    <row r="355" spans="2:4" x14ac:dyDescent="0.2">
      <c r="B355" s="101"/>
      <c r="C355" s="101"/>
      <c r="D355" s="101"/>
    </row>
    <row r="356" spans="2:4" x14ac:dyDescent="0.2">
      <c r="B356" s="101"/>
      <c r="C356" s="101"/>
      <c r="D356" s="101"/>
    </row>
    <row r="357" spans="2:4" x14ac:dyDescent="0.2">
      <c r="B357" s="101"/>
      <c r="C357" s="101"/>
      <c r="D357" s="101"/>
    </row>
    <row r="358" spans="2:4" x14ac:dyDescent="0.2">
      <c r="B358" s="101"/>
      <c r="C358" s="101"/>
      <c r="D358" s="101"/>
    </row>
    <row r="359" spans="2:4" x14ac:dyDescent="0.2">
      <c r="B359" s="101"/>
      <c r="C359" s="101"/>
      <c r="D359" s="101"/>
    </row>
    <row r="360" spans="2:4" x14ac:dyDescent="0.2">
      <c r="B360" s="101"/>
      <c r="C360" s="101"/>
      <c r="D360" s="101"/>
    </row>
    <row r="361" spans="2:4" x14ac:dyDescent="0.2">
      <c r="B361" s="101"/>
      <c r="C361" s="101"/>
      <c r="D361" s="101"/>
    </row>
    <row r="362" spans="2:4" x14ac:dyDescent="0.2">
      <c r="B362" s="101"/>
      <c r="C362" s="101"/>
      <c r="D362" s="101"/>
    </row>
    <row r="363" spans="2:4" x14ac:dyDescent="0.2">
      <c r="B363" s="101"/>
      <c r="C363" s="101"/>
      <c r="D363" s="101"/>
    </row>
    <row r="364" spans="2:4" x14ac:dyDescent="0.2">
      <c r="B364" s="101"/>
      <c r="C364" s="101"/>
      <c r="D364" s="101"/>
    </row>
    <row r="365" spans="2:4" x14ac:dyDescent="0.2">
      <c r="B365" s="101"/>
      <c r="C365" s="101"/>
      <c r="D365" s="101"/>
    </row>
    <row r="366" spans="2:4" x14ac:dyDescent="0.2">
      <c r="B366" s="101"/>
      <c r="C366" s="101"/>
      <c r="D366" s="101"/>
    </row>
    <row r="367" spans="2:4" x14ac:dyDescent="0.2">
      <c r="B367" s="101"/>
      <c r="C367" s="101"/>
      <c r="D367" s="101"/>
    </row>
    <row r="368" spans="2:4" x14ac:dyDescent="0.2">
      <c r="B368" s="101"/>
      <c r="C368" s="101"/>
      <c r="D368" s="101"/>
    </row>
    <row r="369" spans="2:4" x14ac:dyDescent="0.2">
      <c r="B369" s="101"/>
      <c r="C369" s="101"/>
      <c r="D369" s="101"/>
    </row>
    <row r="370" spans="2:4" x14ac:dyDescent="0.2">
      <c r="B370" s="101"/>
      <c r="C370" s="101"/>
      <c r="D370" s="101"/>
    </row>
    <row r="371" spans="2:4" x14ac:dyDescent="0.2">
      <c r="B371" s="101"/>
      <c r="C371" s="101"/>
      <c r="D371" s="101"/>
    </row>
    <row r="372" spans="2:4" x14ac:dyDescent="0.2">
      <c r="B372" s="101"/>
      <c r="C372" s="101"/>
      <c r="D372" s="101"/>
    </row>
    <row r="373" spans="2:4" x14ac:dyDescent="0.2">
      <c r="B373" s="101"/>
      <c r="C373" s="101"/>
      <c r="D373" s="101"/>
    </row>
    <row r="374" spans="2:4" x14ac:dyDescent="0.2">
      <c r="B374" s="101"/>
      <c r="C374" s="101"/>
      <c r="D374" s="101"/>
    </row>
    <row r="375" spans="2:4" x14ac:dyDescent="0.2">
      <c r="B375" s="101"/>
      <c r="C375" s="101"/>
      <c r="D375" s="101"/>
    </row>
    <row r="376" spans="2:4" x14ac:dyDescent="0.2">
      <c r="B376" s="101"/>
      <c r="C376" s="101"/>
      <c r="D376" s="101"/>
    </row>
    <row r="377" spans="2:4" x14ac:dyDescent="0.2">
      <c r="B377" s="101"/>
      <c r="C377" s="101"/>
      <c r="D377" s="101"/>
    </row>
    <row r="378" spans="2:4" x14ac:dyDescent="0.2">
      <c r="B378" s="101"/>
      <c r="C378" s="101"/>
      <c r="D378" s="101"/>
    </row>
    <row r="379" spans="2:4" x14ac:dyDescent="0.2">
      <c r="B379" s="101"/>
      <c r="C379" s="101"/>
      <c r="D379" s="101"/>
    </row>
    <row r="380" spans="2:4" x14ac:dyDescent="0.2">
      <c r="B380" s="101"/>
      <c r="C380" s="101"/>
      <c r="D380" s="101"/>
    </row>
    <row r="381" spans="2:4" x14ac:dyDescent="0.2">
      <c r="B381" s="101"/>
      <c r="C381" s="101"/>
      <c r="D381" s="101"/>
    </row>
    <row r="382" spans="2:4" x14ac:dyDescent="0.2">
      <c r="B382" s="101"/>
      <c r="C382" s="101"/>
      <c r="D382" s="101"/>
    </row>
    <row r="383" spans="2:4" x14ac:dyDescent="0.2">
      <c r="B383" s="101"/>
      <c r="C383" s="101"/>
      <c r="D383" s="101"/>
    </row>
    <row r="384" spans="2:4" x14ac:dyDescent="0.2">
      <c r="B384" s="101"/>
      <c r="C384" s="101"/>
      <c r="D384" s="101"/>
    </row>
    <row r="385" spans="2:4" x14ac:dyDescent="0.2">
      <c r="B385" s="101"/>
      <c r="C385" s="101"/>
      <c r="D385" s="101"/>
    </row>
    <row r="386" spans="2:4" x14ac:dyDescent="0.2">
      <c r="B386" s="101"/>
      <c r="C386" s="101"/>
      <c r="D386" s="101"/>
    </row>
    <row r="387" spans="2:4" x14ac:dyDescent="0.2">
      <c r="B387" s="101"/>
      <c r="C387" s="101"/>
      <c r="D387" s="101"/>
    </row>
    <row r="388" spans="2:4" x14ac:dyDescent="0.2">
      <c r="B388" s="101"/>
      <c r="C388" s="101"/>
      <c r="D388" s="101"/>
    </row>
    <row r="389" spans="2:4" x14ac:dyDescent="0.2">
      <c r="B389" s="101"/>
      <c r="C389" s="101"/>
      <c r="D389" s="101"/>
    </row>
    <row r="390" spans="2:4" x14ac:dyDescent="0.2">
      <c r="B390" s="101"/>
      <c r="C390" s="101"/>
      <c r="D390" s="101"/>
    </row>
    <row r="391" spans="2:4" x14ac:dyDescent="0.2">
      <c r="B391" s="101"/>
      <c r="C391" s="101"/>
      <c r="D391" s="101"/>
    </row>
    <row r="392" spans="2:4" x14ac:dyDescent="0.2">
      <c r="B392" s="101"/>
      <c r="C392" s="101"/>
      <c r="D392" s="101"/>
    </row>
    <row r="393" spans="2:4" x14ac:dyDescent="0.2">
      <c r="B393" s="101"/>
      <c r="C393" s="101"/>
      <c r="D393" s="101"/>
    </row>
    <row r="394" spans="2:4" x14ac:dyDescent="0.2">
      <c r="B394" s="101"/>
      <c r="C394" s="101"/>
      <c r="D394" s="101"/>
    </row>
    <row r="395" spans="2:4" x14ac:dyDescent="0.2">
      <c r="B395" s="101"/>
      <c r="C395" s="101"/>
      <c r="D395" s="101"/>
    </row>
    <row r="396" spans="2:4" x14ac:dyDescent="0.2">
      <c r="B396" s="101"/>
      <c r="C396" s="101"/>
      <c r="D396" s="101"/>
    </row>
    <row r="397" spans="2:4" x14ac:dyDescent="0.2">
      <c r="B397" s="101"/>
      <c r="C397" s="101"/>
      <c r="D397" s="101"/>
    </row>
    <row r="398" spans="2:4" x14ac:dyDescent="0.2">
      <c r="B398" s="101"/>
      <c r="C398" s="101"/>
      <c r="D398" s="101"/>
    </row>
    <row r="399" spans="2:4" x14ac:dyDescent="0.2">
      <c r="B399" s="101"/>
      <c r="C399" s="101"/>
      <c r="D399" s="101"/>
    </row>
    <row r="400" spans="2:4" x14ac:dyDescent="0.2">
      <c r="B400" s="101"/>
      <c r="C400" s="101"/>
      <c r="D400" s="101"/>
    </row>
    <row r="401" spans="2:4" x14ac:dyDescent="0.2">
      <c r="B401" s="101"/>
      <c r="C401" s="101"/>
      <c r="D401" s="101"/>
    </row>
    <row r="402" spans="2:4" x14ac:dyDescent="0.2">
      <c r="B402" s="101"/>
      <c r="C402" s="101"/>
      <c r="D402" s="101"/>
    </row>
    <row r="403" spans="2:4" x14ac:dyDescent="0.2">
      <c r="B403" s="101"/>
      <c r="C403" s="101"/>
      <c r="D403" s="101"/>
    </row>
    <row r="404" spans="2:4" x14ac:dyDescent="0.2">
      <c r="B404" s="101"/>
      <c r="C404" s="101"/>
      <c r="D404" s="101"/>
    </row>
    <row r="405" spans="2:4" x14ac:dyDescent="0.2">
      <c r="B405" s="101"/>
      <c r="C405" s="101"/>
      <c r="D405" s="101"/>
    </row>
    <row r="406" spans="2:4" x14ac:dyDescent="0.2">
      <c r="B406" s="101"/>
      <c r="C406" s="101"/>
      <c r="D406" s="101"/>
    </row>
    <row r="407" spans="2:4" x14ac:dyDescent="0.2">
      <c r="B407" s="101"/>
      <c r="C407" s="101"/>
      <c r="D407" s="101"/>
    </row>
    <row r="408" spans="2:4" x14ac:dyDescent="0.2">
      <c r="B408" s="101"/>
      <c r="C408" s="101"/>
      <c r="D408" s="101"/>
    </row>
    <row r="409" spans="2:4" x14ac:dyDescent="0.2">
      <c r="B409" s="101"/>
      <c r="C409" s="101"/>
      <c r="D409" s="101"/>
    </row>
    <row r="410" spans="2:4" x14ac:dyDescent="0.2">
      <c r="B410" s="101"/>
      <c r="C410" s="101"/>
      <c r="D410" s="101"/>
    </row>
    <row r="411" spans="2:4" x14ac:dyDescent="0.2">
      <c r="B411" s="101"/>
      <c r="C411" s="101"/>
      <c r="D411" s="101"/>
    </row>
    <row r="412" spans="2:4" x14ac:dyDescent="0.2">
      <c r="B412" s="101"/>
      <c r="C412" s="101"/>
      <c r="D412" s="101"/>
    </row>
    <row r="413" spans="2:4" x14ac:dyDescent="0.2">
      <c r="B413" s="101"/>
      <c r="C413" s="101"/>
      <c r="D413" s="101"/>
    </row>
    <row r="414" spans="2:4" x14ac:dyDescent="0.2">
      <c r="B414" s="101"/>
      <c r="C414" s="101"/>
      <c r="D414" s="101"/>
    </row>
    <row r="415" spans="2:4" x14ac:dyDescent="0.2">
      <c r="B415" s="101"/>
      <c r="C415" s="101"/>
      <c r="D415" s="101"/>
    </row>
    <row r="416" spans="2:4" x14ac:dyDescent="0.2">
      <c r="B416" s="101"/>
      <c r="C416" s="101"/>
      <c r="D416" s="101"/>
    </row>
    <row r="417" spans="2:4" x14ac:dyDescent="0.2">
      <c r="B417" s="101"/>
      <c r="C417" s="101"/>
      <c r="D417" s="101"/>
    </row>
    <row r="418" spans="2:4" x14ac:dyDescent="0.2">
      <c r="B418" s="101"/>
      <c r="C418" s="101"/>
      <c r="D418" s="101"/>
    </row>
    <row r="419" spans="2:4" x14ac:dyDescent="0.2">
      <c r="B419" s="101"/>
      <c r="C419" s="101"/>
      <c r="D419" s="101"/>
    </row>
    <row r="420" spans="2:4" x14ac:dyDescent="0.2">
      <c r="B420" s="101"/>
      <c r="C420" s="101"/>
      <c r="D420" s="101"/>
    </row>
    <row r="421" spans="2:4" x14ac:dyDescent="0.2">
      <c r="B421" s="101"/>
      <c r="C421" s="101"/>
      <c r="D421" s="101"/>
    </row>
    <row r="422" spans="2:4" x14ac:dyDescent="0.2">
      <c r="B422" s="101"/>
      <c r="C422" s="101"/>
      <c r="D422" s="101"/>
    </row>
    <row r="423" spans="2:4" x14ac:dyDescent="0.2">
      <c r="B423" s="101"/>
      <c r="C423" s="101"/>
      <c r="D423" s="101"/>
    </row>
    <row r="424" spans="2:4" x14ac:dyDescent="0.2">
      <c r="B424" s="101"/>
      <c r="C424" s="101"/>
      <c r="D424" s="101"/>
    </row>
    <row r="425" spans="2:4" x14ac:dyDescent="0.2">
      <c r="B425" s="101"/>
      <c r="C425" s="101"/>
      <c r="D425" s="101"/>
    </row>
    <row r="426" spans="2:4" x14ac:dyDescent="0.2">
      <c r="B426" s="101"/>
      <c r="C426" s="101"/>
      <c r="D426" s="101"/>
    </row>
    <row r="427" spans="2:4" x14ac:dyDescent="0.2">
      <c r="B427" s="101"/>
      <c r="C427" s="101"/>
      <c r="D427" s="101"/>
    </row>
    <row r="428" spans="2:4" x14ac:dyDescent="0.2">
      <c r="B428" s="101"/>
      <c r="C428" s="101"/>
      <c r="D428" s="101"/>
    </row>
    <row r="429" spans="2:4" x14ac:dyDescent="0.2">
      <c r="B429" s="101"/>
      <c r="C429" s="101"/>
      <c r="D429" s="101"/>
    </row>
    <row r="430" spans="2:4" x14ac:dyDescent="0.2">
      <c r="B430" s="101"/>
      <c r="C430" s="101"/>
      <c r="D430" s="101"/>
    </row>
    <row r="431" spans="2:4" x14ac:dyDescent="0.2">
      <c r="B431" s="101"/>
      <c r="C431" s="101"/>
      <c r="D431" s="101"/>
    </row>
    <row r="432" spans="2:4" x14ac:dyDescent="0.2">
      <c r="B432" s="101"/>
      <c r="C432" s="101"/>
      <c r="D432" s="101"/>
    </row>
    <row r="433" spans="2:4" x14ac:dyDescent="0.2">
      <c r="B433" s="101"/>
      <c r="C433" s="101"/>
      <c r="D433" s="101"/>
    </row>
    <row r="434" spans="2:4" x14ac:dyDescent="0.2">
      <c r="B434" s="101"/>
      <c r="C434" s="101"/>
      <c r="D434" s="101"/>
    </row>
    <row r="435" spans="2:4" x14ac:dyDescent="0.2">
      <c r="B435" s="101"/>
      <c r="C435" s="101"/>
      <c r="D435" s="101"/>
    </row>
    <row r="436" spans="2:4" x14ac:dyDescent="0.2">
      <c r="B436" s="101"/>
      <c r="C436" s="101"/>
      <c r="D436" s="101"/>
    </row>
    <row r="437" spans="2:4" x14ac:dyDescent="0.2">
      <c r="B437" s="101"/>
      <c r="C437" s="101"/>
      <c r="D437" s="101"/>
    </row>
    <row r="438" spans="2:4" x14ac:dyDescent="0.2">
      <c r="B438" s="101"/>
      <c r="C438" s="101"/>
      <c r="D438" s="101"/>
    </row>
    <row r="439" spans="2:4" x14ac:dyDescent="0.2">
      <c r="B439" s="101"/>
      <c r="C439" s="101"/>
      <c r="D439" s="101"/>
    </row>
    <row r="440" spans="2:4" x14ac:dyDescent="0.2">
      <c r="B440" s="101"/>
      <c r="C440" s="101"/>
      <c r="D440" s="101"/>
    </row>
    <row r="441" spans="2:4" x14ac:dyDescent="0.2">
      <c r="B441" s="101"/>
      <c r="C441" s="101"/>
      <c r="D441" s="101"/>
    </row>
    <row r="442" spans="2:4" x14ac:dyDescent="0.2">
      <c r="B442" s="101"/>
      <c r="C442" s="101"/>
      <c r="D442" s="101"/>
    </row>
    <row r="443" spans="2:4" x14ac:dyDescent="0.2">
      <c r="B443" s="101"/>
      <c r="C443" s="101"/>
      <c r="D443" s="101"/>
    </row>
    <row r="444" spans="2:4" x14ac:dyDescent="0.2">
      <c r="B444" s="101"/>
      <c r="C444" s="101"/>
      <c r="D444" s="101"/>
    </row>
    <row r="445" spans="2:4" x14ac:dyDescent="0.2">
      <c r="B445" s="101"/>
      <c r="C445" s="101"/>
      <c r="D445" s="101"/>
    </row>
    <row r="446" spans="2:4" x14ac:dyDescent="0.2">
      <c r="B446" s="101"/>
      <c r="C446" s="101"/>
      <c r="D446" s="101"/>
    </row>
    <row r="447" spans="2:4" x14ac:dyDescent="0.2">
      <c r="B447" s="101"/>
      <c r="C447" s="101"/>
      <c r="D447" s="101"/>
    </row>
    <row r="448" spans="2:4" x14ac:dyDescent="0.2">
      <c r="B448" s="101"/>
      <c r="C448" s="101"/>
      <c r="D448" s="101"/>
    </row>
    <row r="449" spans="2:4" x14ac:dyDescent="0.2">
      <c r="B449" s="101"/>
      <c r="C449" s="101"/>
      <c r="D449" s="101"/>
    </row>
    <row r="450" spans="2:4" x14ac:dyDescent="0.2">
      <c r="B450" s="101"/>
      <c r="C450" s="101"/>
      <c r="D450" s="101"/>
    </row>
    <row r="451" spans="2:4" x14ac:dyDescent="0.2">
      <c r="B451" s="101"/>
      <c r="C451" s="101"/>
      <c r="D451" s="101"/>
    </row>
    <row r="452" spans="2:4" x14ac:dyDescent="0.2">
      <c r="B452" s="101"/>
      <c r="C452" s="101"/>
      <c r="D452" s="101"/>
    </row>
    <row r="453" spans="2:4" x14ac:dyDescent="0.2">
      <c r="B453" s="101"/>
      <c r="C453" s="101"/>
      <c r="D453" s="101"/>
    </row>
    <row r="454" spans="2:4" x14ac:dyDescent="0.2">
      <c r="B454" s="101"/>
      <c r="C454" s="101"/>
      <c r="D454" s="101"/>
    </row>
    <row r="455" spans="2:4" x14ac:dyDescent="0.2">
      <c r="B455" s="101"/>
      <c r="C455" s="101"/>
      <c r="D455" s="101"/>
    </row>
    <row r="456" spans="2:4" x14ac:dyDescent="0.2">
      <c r="B456" s="101"/>
      <c r="C456" s="101"/>
      <c r="D456" s="101"/>
    </row>
    <row r="457" spans="2:4" x14ac:dyDescent="0.2">
      <c r="B457" s="101"/>
      <c r="C457" s="101"/>
      <c r="D457" s="101"/>
    </row>
    <row r="458" spans="2:4" x14ac:dyDescent="0.2">
      <c r="B458" s="101"/>
      <c r="C458" s="101"/>
      <c r="D458" s="101"/>
    </row>
    <row r="459" spans="2:4" x14ac:dyDescent="0.2">
      <c r="B459" s="101"/>
      <c r="C459" s="101"/>
      <c r="D459" s="101"/>
    </row>
    <row r="460" spans="2:4" x14ac:dyDescent="0.2">
      <c r="B460" s="101"/>
      <c r="C460" s="101"/>
      <c r="D460" s="101"/>
    </row>
    <row r="461" spans="2:4" x14ac:dyDescent="0.2">
      <c r="B461" s="101"/>
      <c r="C461" s="101"/>
      <c r="D461" s="101"/>
    </row>
    <row r="462" spans="2:4" x14ac:dyDescent="0.2">
      <c r="B462" s="101"/>
      <c r="C462" s="101"/>
      <c r="D462" s="101"/>
    </row>
    <row r="463" spans="2:4" x14ac:dyDescent="0.2">
      <c r="B463" s="101"/>
      <c r="C463" s="101"/>
      <c r="D463" s="101"/>
    </row>
    <row r="464" spans="2:4" x14ac:dyDescent="0.2">
      <c r="B464" s="101"/>
      <c r="C464" s="101"/>
      <c r="D464" s="101"/>
    </row>
    <row r="465" spans="2:4" x14ac:dyDescent="0.2">
      <c r="B465" s="101"/>
      <c r="C465" s="101"/>
      <c r="D465" s="101"/>
    </row>
    <row r="466" spans="2:4" x14ac:dyDescent="0.2">
      <c r="B466" s="101"/>
      <c r="C466" s="101"/>
      <c r="D466" s="101"/>
    </row>
    <row r="467" spans="2:4" x14ac:dyDescent="0.2">
      <c r="B467" s="101"/>
      <c r="C467" s="101"/>
      <c r="D467" s="101"/>
    </row>
    <row r="468" spans="2:4" x14ac:dyDescent="0.2">
      <c r="B468" s="101"/>
      <c r="C468" s="101"/>
      <c r="D468" s="101"/>
    </row>
    <row r="469" spans="2:4" x14ac:dyDescent="0.2">
      <c r="B469" s="101"/>
      <c r="C469" s="101"/>
      <c r="D469" s="101"/>
    </row>
    <row r="470" spans="2:4" x14ac:dyDescent="0.2">
      <c r="B470" s="101"/>
      <c r="C470" s="101"/>
      <c r="D470" s="101"/>
    </row>
    <row r="471" spans="2:4" x14ac:dyDescent="0.2">
      <c r="B471" s="101"/>
      <c r="C471" s="101"/>
      <c r="D471" s="101"/>
    </row>
    <row r="472" spans="2:4" x14ac:dyDescent="0.2">
      <c r="B472" s="101"/>
      <c r="C472" s="101"/>
      <c r="D472" s="101"/>
    </row>
    <row r="473" spans="2:4" x14ac:dyDescent="0.2">
      <c r="B473" s="101"/>
      <c r="C473" s="101"/>
      <c r="D473" s="101"/>
    </row>
    <row r="474" spans="2:4" x14ac:dyDescent="0.2">
      <c r="B474" s="101"/>
      <c r="C474" s="101"/>
      <c r="D474" s="101"/>
    </row>
    <row r="475" spans="2:4" x14ac:dyDescent="0.2">
      <c r="B475" s="101"/>
      <c r="C475" s="101"/>
      <c r="D475" s="101"/>
    </row>
    <row r="476" spans="2:4" x14ac:dyDescent="0.2">
      <c r="B476" s="101"/>
      <c r="C476" s="101"/>
      <c r="D476" s="101"/>
    </row>
    <row r="477" spans="2:4" x14ac:dyDescent="0.2">
      <c r="B477" s="101"/>
      <c r="C477" s="101"/>
      <c r="D477" s="101"/>
    </row>
    <row r="478" spans="2:4" x14ac:dyDescent="0.2">
      <c r="B478" s="101"/>
      <c r="C478" s="101"/>
      <c r="D478" s="101"/>
    </row>
    <row r="479" spans="2:4" x14ac:dyDescent="0.2">
      <c r="B479" s="101"/>
      <c r="C479" s="101"/>
      <c r="D479" s="101"/>
    </row>
    <row r="480" spans="2:4" x14ac:dyDescent="0.2">
      <c r="B480" s="101"/>
      <c r="C480" s="101"/>
      <c r="D480" s="101"/>
    </row>
    <row r="481" spans="2:4" x14ac:dyDescent="0.2">
      <c r="B481" s="101"/>
      <c r="C481" s="101"/>
      <c r="D481" s="101"/>
    </row>
    <row r="482" spans="2:4" x14ac:dyDescent="0.2">
      <c r="B482" s="101"/>
      <c r="C482" s="101"/>
      <c r="D482" s="101"/>
    </row>
    <row r="483" spans="2:4" x14ac:dyDescent="0.2">
      <c r="B483" s="101"/>
      <c r="C483" s="101"/>
      <c r="D483" s="101"/>
    </row>
    <row r="484" spans="2:4" x14ac:dyDescent="0.2">
      <c r="B484" s="101"/>
      <c r="C484" s="101"/>
      <c r="D484" s="101"/>
    </row>
    <row r="485" spans="2:4" x14ac:dyDescent="0.2">
      <c r="B485" s="101"/>
      <c r="C485" s="101"/>
      <c r="D485" s="101"/>
    </row>
    <row r="486" spans="2:4" x14ac:dyDescent="0.2">
      <c r="B486" s="101"/>
      <c r="C486" s="101"/>
      <c r="D486" s="101"/>
    </row>
    <row r="487" spans="2:4" x14ac:dyDescent="0.2">
      <c r="B487" s="101"/>
      <c r="C487" s="101"/>
      <c r="D487" s="101"/>
    </row>
    <row r="488" spans="2:4" x14ac:dyDescent="0.2">
      <c r="B488" s="101"/>
      <c r="C488" s="101"/>
      <c r="D488" s="101"/>
    </row>
    <row r="489" spans="2:4" x14ac:dyDescent="0.2">
      <c r="B489" s="101"/>
      <c r="C489" s="101"/>
      <c r="D489" s="101"/>
    </row>
    <row r="490" spans="2:4" x14ac:dyDescent="0.2">
      <c r="B490" s="101"/>
      <c r="C490" s="101"/>
      <c r="D490" s="101"/>
    </row>
    <row r="491" spans="2:4" x14ac:dyDescent="0.2">
      <c r="B491" s="101"/>
      <c r="C491" s="101"/>
      <c r="D491" s="101"/>
    </row>
    <row r="492" spans="2:4" x14ac:dyDescent="0.2">
      <c r="B492" s="101"/>
      <c r="C492" s="101"/>
      <c r="D492" s="101"/>
    </row>
    <row r="493" spans="2:4" x14ac:dyDescent="0.2">
      <c r="B493" s="101"/>
      <c r="C493" s="101"/>
      <c r="D493" s="101"/>
    </row>
    <row r="494" spans="2:4" x14ac:dyDescent="0.2">
      <c r="B494" s="101"/>
      <c r="C494" s="101"/>
      <c r="D494" s="101"/>
    </row>
    <row r="495" spans="2:4" x14ac:dyDescent="0.2">
      <c r="B495" s="101"/>
      <c r="C495" s="101"/>
      <c r="D495" s="101"/>
    </row>
    <row r="496" spans="2:4" x14ac:dyDescent="0.2">
      <c r="B496" s="101"/>
      <c r="C496" s="101"/>
      <c r="D496" s="101"/>
    </row>
    <row r="497" spans="2:4" x14ac:dyDescent="0.2">
      <c r="B497" s="101"/>
      <c r="C497" s="101"/>
      <c r="D497" s="101"/>
    </row>
    <row r="498" spans="2:4" x14ac:dyDescent="0.2">
      <c r="B498" s="101"/>
      <c r="C498" s="101"/>
      <c r="D498" s="101"/>
    </row>
    <row r="499" spans="2:4" x14ac:dyDescent="0.2">
      <c r="B499" s="101"/>
      <c r="C499" s="101"/>
      <c r="D499" s="101"/>
    </row>
    <row r="500" spans="2:4" x14ac:dyDescent="0.2">
      <c r="B500" s="101"/>
      <c r="C500" s="101"/>
      <c r="D500" s="101"/>
    </row>
    <row r="501" spans="2:4" x14ac:dyDescent="0.2">
      <c r="B501" s="101"/>
      <c r="C501" s="101"/>
      <c r="D501" s="101"/>
    </row>
    <row r="502" spans="2:4" x14ac:dyDescent="0.2">
      <c r="B502" s="101"/>
      <c r="C502" s="101"/>
      <c r="D502" s="101"/>
    </row>
    <row r="503" spans="2:4" x14ac:dyDescent="0.2">
      <c r="B503" s="101"/>
      <c r="C503" s="101"/>
      <c r="D503" s="101"/>
    </row>
    <row r="504" spans="2:4" x14ac:dyDescent="0.2">
      <c r="B504" s="101"/>
      <c r="C504" s="101"/>
      <c r="D504" s="101"/>
    </row>
    <row r="505" spans="2:4" x14ac:dyDescent="0.2">
      <c r="B505" s="101"/>
      <c r="C505" s="101"/>
      <c r="D505" s="101"/>
    </row>
    <row r="506" spans="2:4" x14ac:dyDescent="0.2">
      <c r="B506" s="101"/>
      <c r="C506" s="101"/>
      <c r="D506" s="101"/>
    </row>
    <row r="507" spans="2:4" x14ac:dyDescent="0.2">
      <c r="B507" s="101"/>
      <c r="C507" s="101"/>
      <c r="D507" s="101"/>
    </row>
    <row r="508" spans="2:4" x14ac:dyDescent="0.2">
      <c r="B508" s="101"/>
      <c r="C508" s="101"/>
      <c r="D508" s="101"/>
    </row>
    <row r="509" spans="2:4" x14ac:dyDescent="0.2">
      <c r="B509" s="101"/>
      <c r="C509" s="101"/>
      <c r="D509" s="101"/>
    </row>
    <row r="510" spans="2:4" x14ac:dyDescent="0.2">
      <c r="B510" s="101"/>
      <c r="C510" s="101"/>
      <c r="D510" s="101"/>
    </row>
    <row r="511" spans="2:4" x14ac:dyDescent="0.2">
      <c r="B511" s="101"/>
      <c r="C511" s="101"/>
      <c r="D511" s="101"/>
    </row>
    <row r="512" spans="2:4" x14ac:dyDescent="0.2">
      <c r="B512" s="101"/>
      <c r="C512" s="101"/>
      <c r="D512" s="101"/>
    </row>
    <row r="513" spans="2:4" x14ac:dyDescent="0.2">
      <c r="B513" s="101"/>
      <c r="C513" s="101"/>
      <c r="D513" s="101"/>
    </row>
    <row r="514" spans="2:4" x14ac:dyDescent="0.2">
      <c r="B514" s="101"/>
      <c r="C514" s="101"/>
      <c r="D514" s="101"/>
    </row>
    <row r="515" spans="2:4" x14ac:dyDescent="0.2">
      <c r="B515" s="101"/>
      <c r="C515" s="101"/>
      <c r="D515" s="101"/>
    </row>
    <row r="516" spans="2:4" x14ac:dyDescent="0.2">
      <c r="B516" s="101"/>
      <c r="C516" s="101"/>
      <c r="D516" s="101"/>
    </row>
    <row r="517" spans="2:4" x14ac:dyDescent="0.2">
      <c r="B517" s="101"/>
      <c r="C517" s="101"/>
      <c r="D517" s="101"/>
    </row>
    <row r="518" spans="2:4" x14ac:dyDescent="0.2">
      <c r="B518" s="101"/>
      <c r="C518" s="101"/>
      <c r="D518" s="101"/>
    </row>
    <row r="519" spans="2:4" x14ac:dyDescent="0.2">
      <c r="B519" s="101"/>
      <c r="C519" s="101"/>
      <c r="D519" s="101"/>
    </row>
    <row r="520" spans="2:4" x14ac:dyDescent="0.2">
      <c r="B520" s="101"/>
      <c r="C520" s="101"/>
      <c r="D520" s="101"/>
    </row>
    <row r="521" spans="2:4" x14ac:dyDescent="0.2">
      <c r="B521" s="101"/>
      <c r="C521" s="101"/>
      <c r="D521" s="101"/>
    </row>
    <row r="522" spans="2:4" x14ac:dyDescent="0.2">
      <c r="B522" s="101"/>
      <c r="C522" s="101"/>
      <c r="D522" s="101"/>
    </row>
    <row r="523" spans="2:4" x14ac:dyDescent="0.2">
      <c r="B523" s="101"/>
      <c r="C523" s="101"/>
      <c r="D523" s="101"/>
    </row>
    <row r="524" spans="2:4" x14ac:dyDescent="0.2">
      <c r="B524" s="101"/>
      <c r="C524" s="101"/>
      <c r="D524" s="101"/>
    </row>
    <row r="525" spans="2:4" x14ac:dyDescent="0.2">
      <c r="B525" s="101"/>
      <c r="C525" s="101"/>
      <c r="D525" s="101"/>
    </row>
    <row r="526" spans="2:4" x14ac:dyDescent="0.2">
      <c r="B526" s="101"/>
      <c r="C526" s="101"/>
      <c r="D526" s="101"/>
    </row>
    <row r="527" spans="2:4" x14ac:dyDescent="0.2">
      <c r="B527" s="101"/>
      <c r="C527" s="101"/>
      <c r="D527" s="101"/>
    </row>
    <row r="528" spans="2:4" x14ac:dyDescent="0.2">
      <c r="B528" s="101"/>
      <c r="C528" s="101"/>
      <c r="D528" s="101"/>
    </row>
    <row r="529" spans="2:4" x14ac:dyDescent="0.2">
      <c r="B529" s="101"/>
      <c r="C529" s="101"/>
      <c r="D529" s="101"/>
    </row>
    <row r="530" spans="2:4" x14ac:dyDescent="0.2">
      <c r="B530" s="101"/>
      <c r="C530" s="101"/>
      <c r="D530" s="101"/>
    </row>
    <row r="531" spans="2:4" x14ac:dyDescent="0.2">
      <c r="B531" s="101"/>
      <c r="C531" s="101"/>
      <c r="D531" s="101"/>
    </row>
    <row r="532" spans="2:4" x14ac:dyDescent="0.2">
      <c r="B532" s="101"/>
      <c r="C532" s="101"/>
      <c r="D532" s="101"/>
    </row>
    <row r="533" spans="2:4" x14ac:dyDescent="0.2">
      <c r="B533" s="101"/>
      <c r="C533" s="101"/>
      <c r="D533" s="101"/>
    </row>
    <row r="534" spans="2:4" x14ac:dyDescent="0.2">
      <c r="B534" s="101"/>
      <c r="C534" s="101"/>
      <c r="D534" s="101"/>
    </row>
    <row r="535" spans="2:4" x14ac:dyDescent="0.2">
      <c r="B535" s="101"/>
      <c r="C535" s="101"/>
      <c r="D535" s="101"/>
    </row>
    <row r="536" spans="2:4" x14ac:dyDescent="0.2">
      <c r="B536" s="101"/>
      <c r="C536" s="101"/>
      <c r="D536" s="101"/>
    </row>
    <row r="537" spans="2:4" x14ac:dyDescent="0.2">
      <c r="B537" s="101"/>
      <c r="C537" s="101"/>
      <c r="D537" s="101"/>
    </row>
    <row r="538" spans="2:4" x14ac:dyDescent="0.2">
      <c r="B538" s="101"/>
      <c r="C538" s="101"/>
      <c r="D538" s="101"/>
    </row>
    <row r="539" spans="2:4" x14ac:dyDescent="0.2">
      <c r="B539" s="101"/>
      <c r="C539" s="101"/>
      <c r="D539" s="101"/>
    </row>
    <row r="540" spans="2:4" x14ac:dyDescent="0.2">
      <c r="B540" s="101"/>
      <c r="C540" s="101"/>
      <c r="D540" s="101"/>
    </row>
    <row r="541" spans="2:4" x14ac:dyDescent="0.2">
      <c r="B541" s="101"/>
      <c r="C541" s="101"/>
      <c r="D541" s="101"/>
    </row>
    <row r="542" spans="2:4" x14ac:dyDescent="0.2">
      <c r="B542" s="101"/>
      <c r="C542" s="101"/>
      <c r="D542" s="101"/>
    </row>
    <row r="543" spans="2:4" x14ac:dyDescent="0.2">
      <c r="B543" s="101"/>
      <c r="C543" s="101"/>
      <c r="D543" s="101"/>
    </row>
    <row r="544" spans="2:4" x14ac:dyDescent="0.2">
      <c r="B544" s="101"/>
      <c r="C544" s="101"/>
      <c r="D544" s="101"/>
    </row>
    <row r="545" spans="2:4" x14ac:dyDescent="0.2">
      <c r="B545" s="101"/>
      <c r="C545" s="101"/>
      <c r="D545" s="101"/>
    </row>
    <row r="546" spans="2:4" x14ac:dyDescent="0.2">
      <c r="B546" s="101"/>
      <c r="C546" s="101"/>
      <c r="D546" s="101"/>
    </row>
    <row r="547" spans="2:4" x14ac:dyDescent="0.2">
      <c r="B547" s="101"/>
      <c r="C547" s="101"/>
      <c r="D547" s="101"/>
    </row>
    <row r="548" spans="2:4" x14ac:dyDescent="0.2">
      <c r="B548" s="101"/>
      <c r="C548" s="101"/>
      <c r="D548" s="101"/>
    </row>
    <row r="549" spans="2:4" x14ac:dyDescent="0.2">
      <c r="B549" s="101"/>
      <c r="C549" s="101"/>
      <c r="D549" s="101"/>
    </row>
    <row r="550" spans="2:4" x14ac:dyDescent="0.2">
      <c r="B550" s="101"/>
      <c r="C550" s="101"/>
      <c r="D550" s="101"/>
    </row>
    <row r="551" spans="2:4" x14ac:dyDescent="0.2">
      <c r="B551" s="101"/>
      <c r="C551" s="101"/>
      <c r="D551" s="101"/>
    </row>
    <row r="552" spans="2:4" x14ac:dyDescent="0.2">
      <c r="B552" s="101"/>
      <c r="C552" s="101"/>
      <c r="D552" s="101"/>
    </row>
    <row r="553" spans="2:4" x14ac:dyDescent="0.2">
      <c r="B553" s="101"/>
      <c r="C553" s="101"/>
      <c r="D553" s="101"/>
    </row>
    <row r="554" spans="2:4" x14ac:dyDescent="0.2">
      <c r="B554" s="101"/>
      <c r="C554" s="101"/>
      <c r="D554" s="101"/>
    </row>
    <row r="555" spans="2:4" x14ac:dyDescent="0.2">
      <c r="B555" s="101"/>
      <c r="C555" s="101"/>
      <c r="D555" s="101"/>
    </row>
    <row r="556" spans="2:4" x14ac:dyDescent="0.2">
      <c r="B556" s="101"/>
      <c r="C556" s="101"/>
      <c r="D556" s="101"/>
    </row>
    <row r="557" spans="2:4" x14ac:dyDescent="0.2">
      <c r="B557" s="101"/>
      <c r="C557" s="101"/>
      <c r="D557" s="101"/>
    </row>
    <row r="558" spans="2:4" x14ac:dyDescent="0.2">
      <c r="B558" s="101"/>
      <c r="C558" s="101"/>
      <c r="D558" s="101"/>
    </row>
    <row r="559" spans="2:4" x14ac:dyDescent="0.2">
      <c r="B559" s="101"/>
      <c r="C559" s="101"/>
      <c r="D559" s="101"/>
    </row>
    <row r="560" spans="2:4" x14ac:dyDescent="0.2">
      <c r="B560" s="101"/>
      <c r="C560" s="101"/>
      <c r="D560" s="101"/>
    </row>
    <row r="561" spans="2:4" x14ac:dyDescent="0.2">
      <c r="B561" s="101"/>
      <c r="C561" s="101"/>
      <c r="D561" s="101"/>
    </row>
    <row r="562" spans="2:4" x14ac:dyDescent="0.2">
      <c r="B562" s="101"/>
      <c r="C562" s="101"/>
      <c r="D562" s="101"/>
    </row>
    <row r="563" spans="2:4" x14ac:dyDescent="0.2">
      <c r="B563" s="101"/>
      <c r="C563" s="101"/>
      <c r="D563" s="101"/>
    </row>
    <row r="564" spans="2:4" x14ac:dyDescent="0.2">
      <c r="B564" s="101"/>
      <c r="C564" s="101"/>
      <c r="D564" s="101"/>
    </row>
    <row r="565" spans="2:4" x14ac:dyDescent="0.2">
      <c r="B565" s="101"/>
      <c r="C565" s="101"/>
      <c r="D565" s="101"/>
    </row>
    <row r="566" spans="2:4" x14ac:dyDescent="0.2">
      <c r="B566" s="101"/>
      <c r="C566" s="101"/>
      <c r="D566" s="101"/>
    </row>
    <row r="567" spans="2:4" x14ac:dyDescent="0.2">
      <c r="B567" s="101"/>
      <c r="C567" s="101"/>
      <c r="D567" s="101"/>
    </row>
    <row r="568" spans="2:4" x14ac:dyDescent="0.2">
      <c r="B568" s="101"/>
      <c r="C568" s="101"/>
      <c r="D568" s="101"/>
    </row>
    <row r="569" spans="2:4" x14ac:dyDescent="0.2">
      <c r="B569" s="101"/>
      <c r="C569" s="101"/>
      <c r="D569" s="101"/>
    </row>
    <row r="570" spans="2:4" x14ac:dyDescent="0.2">
      <c r="B570" s="101"/>
      <c r="C570" s="101"/>
      <c r="D570" s="101"/>
    </row>
    <row r="571" spans="2:4" x14ac:dyDescent="0.2">
      <c r="B571" s="101"/>
      <c r="C571" s="101"/>
      <c r="D571" s="101"/>
    </row>
    <row r="572" spans="2:4" x14ac:dyDescent="0.2">
      <c r="B572" s="101"/>
      <c r="C572" s="101"/>
      <c r="D572" s="101"/>
    </row>
    <row r="573" spans="2:4" x14ac:dyDescent="0.2">
      <c r="B573" s="101"/>
      <c r="C573" s="101"/>
      <c r="D573" s="101"/>
    </row>
    <row r="574" spans="2:4" x14ac:dyDescent="0.2">
      <c r="B574" s="101"/>
      <c r="C574" s="101"/>
      <c r="D574" s="101"/>
    </row>
    <row r="575" spans="2:4" x14ac:dyDescent="0.2">
      <c r="B575" s="101"/>
      <c r="C575" s="101"/>
      <c r="D575" s="101"/>
    </row>
    <row r="576" spans="2:4" x14ac:dyDescent="0.2">
      <c r="B576" s="101"/>
      <c r="C576" s="101"/>
      <c r="D576" s="101"/>
    </row>
    <row r="577" spans="2:4" x14ac:dyDescent="0.2">
      <c r="B577" s="101"/>
      <c r="C577" s="101"/>
      <c r="D577" s="101"/>
    </row>
    <row r="578" spans="2:4" x14ac:dyDescent="0.2">
      <c r="B578" s="101"/>
      <c r="C578" s="101"/>
      <c r="D578" s="101"/>
    </row>
    <row r="579" spans="2:4" x14ac:dyDescent="0.2">
      <c r="B579" s="101"/>
      <c r="C579" s="101"/>
      <c r="D579" s="101"/>
    </row>
    <row r="580" spans="2:4" x14ac:dyDescent="0.2">
      <c r="B580" s="101"/>
      <c r="C580" s="101"/>
      <c r="D580" s="101"/>
    </row>
    <row r="581" spans="2:4" x14ac:dyDescent="0.2">
      <c r="B581" s="101"/>
      <c r="C581" s="101"/>
      <c r="D581" s="101"/>
    </row>
    <row r="582" spans="2:4" x14ac:dyDescent="0.2">
      <c r="B582" s="101"/>
      <c r="C582" s="101"/>
      <c r="D582" s="101"/>
    </row>
    <row r="583" spans="2:4" x14ac:dyDescent="0.2">
      <c r="B583" s="101"/>
      <c r="C583" s="101"/>
      <c r="D583" s="101"/>
    </row>
    <row r="584" spans="2:4" x14ac:dyDescent="0.2">
      <c r="B584" s="101"/>
      <c r="C584" s="101"/>
      <c r="D584" s="101"/>
    </row>
    <row r="585" spans="2:4" x14ac:dyDescent="0.2">
      <c r="B585" s="101"/>
      <c r="C585" s="101"/>
      <c r="D585" s="101"/>
    </row>
    <row r="586" spans="2:4" x14ac:dyDescent="0.2">
      <c r="B586" s="101"/>
      <c r="C586" s="101"/>
      <c r="D586" s="101"/>
    </row>
    <row r="587" spans="2:4" x14ac:dyDescent="0.2">
      <c r="B587" s="101"/>
      <c r="C587" s="101"/>
      <c r="D587" s="101"/>
    </row>
    <row r="588" spans="2:4" x14ac:dyDescent="0.2">
      <c r="B588" s="101"/>
      <c r="C588" s="101"/>
      <c r="D588" s="101"/>
    </row>
    <row r="589" spans="2:4" x14ac:dyDescent="0.2">
      <c r="B589" s="101"/>
      <c r="C589" s="101"/>
      <c r="D589" s="101"/>
    </row>
    <row r="590" spans="2:4" x14ac:dyDescent="0.2">
      <c r="B590" s="101"/>
      <c r="C590" s="101"/>
      <c r="D590" s="101"/>
    </row>
    <row r="591" spans="2:4" x14ac:dyDescent="0.2">
      <c r="B591" s="101"/>
      <c r="C591" s="101"/>
      <c r="D591" s="101"/>
    </row>
    <row r="592" spans="2:4" x14ac:dyDescent="0.2">
      <c r="B592" s="101"/>
      <c r="C592" s="101"/>
      <c r="D592" s="101"/>
    </row>
    <row r="593" spans="2:4" x14ac:dyDescent="0.2">
      <c r="B593" s="101"/>
      <c r="C593" s="101"/>
      <c r="D593" s="101"/>
    </row>
    <row r="594" spans="2:4" x14ac:dyDescent="0.2">
      <c r="B594" s="101"/>
      <c r="C594" s="101"/>
      <c r="D594" s="101"/>
    </row>
    <row r="595" spans="2:4" x14ac:dyDescent="0.2">
      <c r="B595" s="101"/>
      <c r="C595" s="101"/>
      <c r="D595" s="101"/>
    </row>
    <row r="596" spans="2:4" x14ac:dyDescent="0.2">
      <c r="B596" s="101"/>
      <c r="C596" s="101"/>
      <c r="D596" s="101"/>
    </row>
    <row r="597" spans="2:4" x14ac:dyDescent="0.2">
      <c r="B597" s="101"/>
      <c r="C597" s="101"/>
      <c r="D597" s="101"/>
    </row>
    <row r="598" spans="2:4" x14ac:dyDescent="0.2">
      <c r="B598" s="101"/>
      <c r="C598" s="101"/>
      <c r="D598" s="101"/>
    </row>
    <row r="599" spans="2:4" x14ac:dyDescent="0.2">
      <c r="B599" s="101"/>
      <c r="C599" s="101"/>
      <c r="D599" s="101"/>
    </row>
    <row r="600" spans="2:4" x14ac:dyDescent="0.2">
      <c r="B600" s="101"/>
      <c r="C600" s="101"/>
      <c r="D600" s="101"/>
    </row>
    <row r="601" spans="2:4" x14ac:dyDescent="0.2">
      <c r="B601" s="101"/>
      <c r="C601" s="101"/>
      <c r="D601" s="101"/>
    </row>
    <row r="602" spans="2:4" x14ac:dyDescent="0.2">
      <c r="B602" s="101"/>
      <c r="C602" s="101"/>
      <c r="D602" s="101"/>
    </row>
    <row r="603" spans="2:4" x14ac:dyDescent="0.2">
      <c r="B603" s="101"/>
      <c r="C603" s="101"/>
      <c r="D603" s="101"/>
    </row>
    <row r="604" spans="2:4" x14ac:dyDescent="0.2">
      <c r="B604" s="101"/>
      <c r="C604" s="101"/>
      <c r="D604" s="101"/>
    </row>
    <row r="605" spans="2:4" x14ac:dyDescent="0.2">
      <c r="B605" s="101"/>
      <c r="C605" s="101"/>
      <c r="D605" s="101"/>
    </row>
    <row r="606" spans="2:4" x14ac:dyDescent="0.2">
      <c r="B606" s="101"/>
      <c r="C606" s="101"/>
      <c r="D606" s="101"/>
    </row>
    <row r="607" spans="2:4" x14ac:dyDescent="0.2">
      <c r="B607" s="101"/>
      <c r="C607" s="101"/>
      <c r="D607" s="101"/>
    </row>
    <row r="608" spans="2:4" x14ac:dyDescent="0.2">
      <c r="B608" s="101"/>
      <c r="C608" s="101"/>
      <c r="D608" s="101"/>
    </row>
    <row r="609" spans="2:4" x14ac:dyDescent="0.2">
      <c r="B609" s="101"/>
      <c r="C609" s="101"/>
      <c r="D609" s="101"/>
    </row>
    <row r="610" spans="2:4" x14ac:dyDescent="0.2">
      <c r="B610" s="101"/>
      <c r="C610" s="101"/>
      <c r="D610" s="101"/>
    </row>
    <row r="611" spans="2:4" x14ac:dyDescent="0.2">
      <c r="B611" s="101"/>
      <c r="C611" s="101"/>
      <c r="D611" s="101"/>
    </row>
    <row r="612" spans="2:4" x14ac:dyDescent="0.2">
      <c r="B612" s="101"/>
      <c r="C612" s="101"/>
      <c r="D612" s="101"/>
    </row>
    <row r="613" spans="2:4" x14ac:dyDescent="0.2">
      <c r="B613" s="101"/>
      <c r="C613" s="101"/>
      <c r="D613" s="101"/>
    </row>
    <row r="614" spans="2:4" x14ac:dyDescent="0.2">
      <c r="B614" s="101"/>
      <c r="C614" s="101"/>
      <c r="D614" s="101"/>
    </row>
    <row r="615" spans="2:4" x14ac:dyDescent="0.2">
      <c r="B615" s="101"/>
      <c r="C615" s="101"/>
      <c r="D615" s="101"/>
    </row>
    <row r="616" spans="2:4" x14ac:dyDescent="0.2">
      <c r="B616" s="101"/>
      <c r="C616" s="101"/>
      <c r="D616" s="101"/>
    </row>
    <row r="617" spans="2:4" x14ac:dyDescent="0.2">
      <c r="B617" s="101"/>
      <c r="C617" s="101"/>
      <c r="D617" s="101"/>
    </row>
    <row r="618" spans="2:4" x14ac:dyDescent="0.2">
      <c r="B618" s="101"/>
      <c r="C618" s="101"/>
      <c r="D618" s="101"/>
    </row>
    <row r="619" spans="2:4" x14ac:dyDescent="0.2">
      <c r="B619" s="101"/>
      <c r="C619" s="101"/>
      <c r="D619" s="101"/>
    </row>
    <row r="620" spans="2:4" x14ac:dyDescent="0.2">
      <c r="B620" s="101"/>
      <c r="C620" s="101"/>
      <c r="D620" s="101"/>
    </row>
    <row r="621" spans="2:4" x14ac:dyDescent="0.2">
      <c r="B621" s="101"/>
      <c r="C621" s="101"/>
      <c r="D621" s="101"/>
    </row>
    <row r="622" spans="2:4" x14ac:dyDescent="0.2">
      <c r="B622" s="101"/>
      <c r="C622" s="101"/>
      <c r="D622" s="101"/>
    </row>
    <row r="623" spans="2:4" x14ac:dyDescent="0.2">
      <c r="B623" s="101"/>
      <c r="C623" s="101"/>
      <c r="D623" s="101"/>
    </row>
    <row r="624" spans="2:4" x14ac:dyDescent="0.2">
      <c r="B624" s="101"/>
      <c r="C624" s="101"/>
      <c r="D624" s="101"/>
    </row>
    <row r="625" spans="2:4" x14ac:dyDescent="0.2">
      <c r="B625" s="101"/>
      <c r="C625" s="101"/>
      <c r="D625" s="101"/>
    </row>
    <row r="626" spans="2:4" x14ac:dyDescent="0.2">
      <c r="B626" s="101"/>
      <c r="C626" s="101"/>
      <c r="D626" s="101"/>
    </row>
    <row r="627" spans="2:4" x14ac:dyDescent="0.2">
      <c r="B627" s="101"/>
      <c r="C627" s="101"/>
      <c r="D627" s="101"/>
    </row>
    <row r="628" spans="2:4" x14ac:dyDescent="0.2">
      <c r="B628" s="101"/>
      <c r="C628" s="101"/>
      <c r="D628" s="101"/>
    </row>
    <row r="629" spans="2:4" x14ac:dyDescent="0.2">
      <c r="B629" s="101"/>
      <c r="C629" s="101"/>
      <c r="D629" s="101"/>
    </row>
    <row r="630" spans="2:4" x14ac:dyDescent="0.2">
      <c r="B630" s="101"/>
      <c r="C630" s="101"/>
      <c r="D630" s="101"/>
    </row>
    <row r="631" spans="2:4" x14ac:dyDescent="0.2">
      <c r="B631" s="101"/>
      <c r="C631" s="101"/>
      <c r="D631" s="101"/>
    </row>
    <row r="632" spans="2:4" x14ac:dyDescent="0.2">
      <c r="B632" s="101"/>
      <c r="C632" s="101"/>
      <c r="D632" s="101"/>
    </row>
    <row r="633" spans="2:4" x14ac:dyDescent="0.2">
      <c r="B633" s="101"/>
      <c r="C633" s="101"/>
      <c r="D633" s="101"/>
    </row>
    <row r="634" spans="2:4" x14ac:dyDescent="0.2">
      <c r="B634" s="101"/>
      <c r="C634" s="101"/>
      <c r="D634" s="101"/>
    </row>
    <row r="635" spans="2:4" x14ac:dyDescent="0.2">
      <c r="B635" s="101"/>
      <c r="C635" s="101"/>
      <c r="D635" s="101"/>
    </row>
    <row r="636" spans="2:4" x14ac:dyDescent="0.2">
      <c r="B636" s="101"/>
      <c r="C636" s="101"/>
      <c r="D636" s="101"/>
    </row>
    <row r="637" spans="2:4" x14ac:dyDescent="0.2">
      <c r="B637" s="101"/>
      <c r="C637" s="101"/>
      <c r="D637" s="101"/>
    </row>
    <row r="638" spans="2:4" x14ac:dyDescent="0.2">
      <c r="B638" s="101"/>
      <c r="C638" s="101"/>
      <c r="D638" s="101"/>
    </row>
    <row r="639" spans="2:4" x14ac:dyDescent="0.2">
      <c r="B639" s="101"/>
      <c r="C639" s="101"/>
      <c r="D639" s="101"/>
    </row>
    <row r="640" spans="2:4" x14ac:dyDescent="0.2">
      <c r="B640" s="101"/>
      <c r="C640" s="101"/>
      <c r="D640" s="101"/>
    </row>
    <row r="641" spans="2:4" x14ac:dyDescent="0.2">
      <c r="B641" s="101"/>
      <c r="C641" s="101"/>
      <c r="D641" s="101"/>
    </row>
    <row r="642" spans="2:4" x14ac:dyDescent="0.2">
      <c r="B642" s="101"/>
      <c r="C642" s="101"/>
      <c r="D642" s="101"/>
    </row>
    <row r="643" spans="2:4" x14ac:dyDescent="0.2">
      <c r="B643" s="101"/>
      <c r="C643" s="101"/>
      <c r="D643" s="101"/>
    </row>
    <row r="644" spans="2:4" x14ac:dyDescent="0.2">
      <c r="B644" s="101"/>
      <c r="C644" s="101"/>
      <c r="D644" s="101"/>
    </row>
    <row r="645" spans="2:4" x14ac:dyDescent="0.2">
      <c r="B645" s="101"/>
      <c r="C645" s="101"/>
      <c r="D645" s="101"/>
    </row>
    <row r="646" spans="2:4" x14ac:dyDescent="0.2">
      <c r="B646" s="101"/>
      <c r="C646" s="101"/>
      <c r="D646" s="101"/>
    </row>
    <row r="647" spans="2:4" x14ac:dyDescent="0.2">
      <c r="B647" s="101"/>
      <c r="C647" s="101"/>
      <c r="D647" s="101"/>
    </row>
    <row r="648" spans="2:4" x14ac:dyDescent="0.2">
      <c r="B648" s="101"/>
      <c r="C648" s="101"/>
      <c r="D648" s="101"/>
    </row>
    <row r="649" spans="2:4" x14ac:dyDescent="0.2">
      <c r="B649" s="101"/>
      <c r="C649" s="101"/>
      <c r="D649" s="101"/>
    </row>
    <row r="650" spans="2:4" x14ac:dyDescent="0.2">
      <c r="B650" s="101"/>
      <c r="C650" s="101"/>
      <c r="D650" s="101"/>
    </row>
    <row r="651" spans="2:4" x14ac:dyDescent="0.2">
      <c r="B651" s="101"/>
      <c r="C651" s="101"/>
      <c r="D651" s="101"/>
    </row>
    <row r="652" spans="2:4" x14ac:dyDescent="0.2">
      <c r="B652" s="101"/>
      <c r="C652" s="101"/>
      <c r="D652" s="101"/>
    </row>
    <row r="653" spans="2:4" x14ac:dyDescent="0.2">
      <c r="B653" s="101"/>
      <c r="C653" s="101"/>
      <c r="D653" s="101"/>
    </row>
    <row r="654" spans="2:4" x14ac:dyDescent="0.2">
      <c r="B654" s="101"/>
      <c r="C654" s="101"/>
      <c r="D654" s="101"/>
    </row>
    <row r="655" spans="2:4" x14ac:dyDescent="0.2">
      <c r="B655" s="101"/>
      <c r="C655" s="101"/>
      <c r="D655" s="101"/>
    </row>
    <row r="656" spans="2:4" x14ac:dyDescent="0.2">
      <c r="B656" s="101"/>
      <c r="C656" s="101"/>
      <c r="D656" s="101"/>
    </row>
    <row r="657" spans="2:4" x14ac:dyDescent="0.2">
      <c r="B657" s="101"/>
      <c r="C657" s="101"/>
      <c r="D657" s="101"/>
    </row>
    <row r="658" spans="2:4" x14ac:dyDescent="0.2">
      <c r="B658" s="101"/>
      <c r="C658" s="101"/>
      <c r="D658" s="101"/>
    </row>
    <row r="659" spans="2:4" x14ac:dyDescent="0.2">
      <c r="B659" s="101"/>
      <c r="C659" s="101"/>
      <c r="D659" s="101"/>
    </row>
    <row r="660" spans="2:4" x14ac:dyDescent="0.2">
      <c r="B660" s="101"/>
      <c r="C660" s="101"/>
      <c r="D660" s="101"/>
    </row>
    <row r="661" spans="2:4" x14ac:dyDescent="0.2">
      <c r="B661" s="101"/>
      <c r="C661" s="101"/>
      <c r="D661" s="101"/>
    </row>
    <row r="662" spans="2:4" x14ac:dyDescent="0.2">
      <c r="B662" s="101"/>
      <c r="C662" s="101"/>
      <c r="D662" s="101"/>
    </row>
    <row r="663" spans="2:4" x14ac:dyDescent="0.2">
      <c r="B663" s="101"/>
      <c r="C663" s="101"/>
      <c r="D663" s="101"/>
    </row>
    <row r="664" spans="2:4" x14ac:dyDescent="0.2">
      <c r="B664" s="101"/>
      <c r="C664" s="101"/>
      <c r="D664" s="101"/>
    </row>
    <row r="665" spans="2:4" x14ac:dyDescent="0.2">
      <c r="B665" s="101"/>
      <c r="C665" s="101"/>
      <c r="D665" s="101"/>
    </row>
    <row r="666" spans="2:4" x14ac:dyDescent="0.2">
      <c r="B666" s="101"/>
      <c r="C666" s="101"/>
      <c r="D666" s="101"/>
    </row>
    <row r="667" spans="2:4" x14ac:dyDescent="0.2">
      <c r="B667" s="101"/>
      <c r="C667" s="101"/>
      <c r="D667" s="101"/>
    </row>
    <row r="668" spans="2:4" x14ac:dyDescent="0.2">
      <c r="B668" s="101"/>
      <c r="C668" s="101"/>
      <c r="D668" s="101"/>
    </row>
    <row r="669" spans="2:4" x14ac:dyDescent="0.2">
      <c r="B669" s="101"/>
      <c r="C669" s="101"/>
      <c r="D669" s="101"/>
    </row>
    <row r="670" spans="2:4" x14ac:dyDescent="0.2">
      <c r="B670" s="101"/>
      <c r="C670" s="101"/>
      <c r="D670" s="101"/>
    </row>
    <row r="671" spans="2:4" x14ac:dyDescent="0.2">
      <c r="B671" s="101"/>
      <c r="C671" s="101"/>
      <c r="D671" s="101"/>
    </row>
    <row r="672" spans="2:4" x14ac:dyDescent="0.2">
      <c r="B672" s="101"/>
      <c r="C672" s="101"/>
      <c r="D672" s="101"/>
    </row>
    <row r="673" spans="2:4" x14ac:dyDescent="0.2">
      <c r="B673" s="101"/>
      <c r="C673" s="101"/>
      <c r="D673" s="101"/>
    </row>
    <row r="674" spans="2:4" x14ac:dyDescent="0.2">
      <c r="B674" s="101"/>
      <c r="C674" s="101"/>
      <c r="D674" s="101"/>
    </row>
    <row r="675" spans="2:4" x14ac:dyDescent="0.2">
      <c r="B675" s="101"/>
      <c r="C675" s="101"/>
      <c r="D675" s="101"/>
    </row>
    <row r="676" spans="2:4" x14ac:dyDescent="0.2">
      <c r="B676" s="101"/>
      <c r="C676" s="101"/>
      <c r="D676" s="101"/>
    </row>
    <row r="677" spans="2:4" x14ac:dyDescent="0.2">
      <c r="B677" s="101"/>
      <c r="C677" s="101"/>
      <c r="D677" s="101"/>
    </row>
    <row r="678" spans="2:4" x14ac:dyDescent="0.2">
      <c r="B678" s="101"/>
      <c r="C678" s="101"/>
      <c r="D678" s="101"/>
    </row>
    <row r="679" spans="2:4" x14ac:dyDescent="0.2">
      <c r="B679" s="101"/>
      <c r="C679" s="101"/>
      <c r="D679" s="101"/>
    </row>
    <row r="680" spans="2:4" x14ac:dyDescent="0.2">
      <c r="B680" s="101"/>
      <c r="C680" s="101"/>
      <c r="D680" s="101"/>
    </row>
    <row r="681" spans="2:4" x14ac:dyDescent="0.2">
      <c r="B681" s="101"/>
      <c r="C681" s="101"/>
      <c r="D681" s="101"/>
    </row>
    <row r="682" spans="2:4" x14ac:dyDescent="0.2">
      <c r="B682" s="101"/>
      <c r="C682" s="101"/>
      <c r="D682" s="101"/>
    </row>
    <row r="683" spans="2:4" x14ac:dyDescent="0.2">
      <c r="B683" s="101"/>
      <c r="C683" s="101"/>
      <c r="D683" s="101"/>
    </row>
    <row r="684" spans="2:4" x14ac:dyDescent="0.2">
      <c r="B684" s="101"/>
      <c r="C684" s="101"/>
      <c r="D684" s="101"/>
    </row>
    <row r="685" spans="2:4" x14ac:dyDescent="0.2">
      <c r="B685" s="101"/>
      <c r="C685" s="101"/>
      <c r="D685" s="101"/>
    </row>
    <row r="686" spans="2:4" x14ac:dyDescent="0.2">
      <c r="B686" s="101"/>
      <c r="C686" s="101"/>
      <c r="D686" s="101"/>
    </row>
    <row r="687" spans="2:4" x14ac:dyDescent="0.2">
      <c r="B687" s="101"/>
      <c r="C687" s="101"/>
      <c r="D687" s="101"/>
    </row>
    <row r="688" spans="2:4" x14ac:dyDescent="0.2">
      <c r="B688" s="101"/>
      <c r="C688" s="101"/>
      <c r="D688" s="101"/>
    </row>
    <row r="689" spans="2:4" x14ac:dyDescent="0.2">
      <c r="B689" s="101"/>
      <c r="C689" s="101"/>
      <c r="D689" s="101"/>
    </row>
    <row r="690" spans="2:4" x14ac:dyDescent="0.2">
      <c r="B690" s="101"/>
      <c r="C690" s="101"/>
      <c r="D690" s="101"/>
    </row>
    <row r="691" spans="2:4" x14ac:dyDescent="0.2">
      <c r="B691" s="101"/>
      <c r="C691" s="101"/>
      <c r="D691" s="101"/>
    </row>
    <row r="692" spans="2:4" x14ac:dyDescent="0.2">
      <c r="B692" s="101"/>
      <c r="C692" s="101"/>
      <c r="D692" s="101"/>
    </row>
    <row r="693" spans="2:4" x14ac:dyDescent="0.2">
      <c r="B693" s="101"/>
      <c r="C693" s="101"/>
      <c r="D693" s="101"/>
    </row>
    <row r="694" spans="2:4" x14ac:dyDescent="0.2">
      <c r="B694" s="101"/>
      <c r="C694" s="101"/>
      <c r="D694" s="101"/>
    </row>
    <row r="695" spans="2:4" x14ac:dyDescent="0.2">
      <c r="B695" s="101"/>
      <c r="C695" s="101"/>
      <c r="D695" s="101"/>
    </row>
    <row r="696" spans="2:4" x14ac:dyDescent="0.2">
      <c r="B696" s="101"/>
      <c r="C696" s="101"/>
      <c r="D696" s="101"/>
    </row>
    <row r="697" spans="2:4" x14ac:dyDescent="0.2">
      <c r="B697" s="101"/>
      <c r="C697" s="101"/>
      <c r="D697" s="101"/>
    </row>
    <row r="698" spans="2:4" x14ac:dyDescent="0.2">
      <c r="B698" s="101"/>
      <c r="C698" s="101"/>
      <c r="D698" s="101"/>
    </row>
    <row r="699" spans="2:4" x14ac:dyDescent="0.2">
      <c r="B699" s="101"/>
      <c r="C699" s="101"/>
      <c r="D699" s="101"/>
    </row>
    <row r="700" spans="2:4" x14ac:dyDescent="0.2">
      <c r="B700" s="101"/>
      <c r="C700" s="101"/>
      <c r="D700" s="101"/>
    </row>
    <row r="701" spans="2:4" x14ac:dyDescent="0.2">
      <c r="B701" s="101"/>
      <c r="C701" s="101"/>
      <c r="D701" s="101"/>
    </row>
    <row r="702" spans="2:4" x14ac:dyDescent="0.2">
      <c r="B702" s="101"/>
      <c r="C702" s="101"/>
      <c r="D702" s="101"/>
    </row>
    <row r="703" spans="2:4" x14ac:dyDescent="0.2">
      <c r="B703" s="101"/>
      <c r="C703" s="101"/>
      <c r="D703" s="101"/>
    </row>
    <row r="704" spans="2:4" x14ac:dyDescent="0.2">
      <c r="B704" s="101"/>
      <c r="C704" s="101"/>
      <c r="D704" s="101"/>
    </row>
    <row r="705" spans="2:4" x14ac:dyDescent="0.2">
      <c r="B705" s="101"/>
      <c r="C705" s="101"/>
      <c r="D705" s="101"/>
    </row>
    <row r="706" spans="2:4" x14ac:dyDescent="0.2">
      <c r="B706" s="101"/>
      <c r="C706" s="101"/>
      <c r="D706" s="101"/>
    </row>
    <row r="707" spans="2:4" x14ac:dyDescent="0.2">
      <c r="B707" s="101"/>
      <c r="C707" s="101"/>
      <c r="D707" s="101"/>
    </row>
    <row r="708" spans="2:4" x14ac:dyDescent="0.2">
      <c r="B708" s="101"/>
      <c r="C708" s="101"/>
      <c r="D708" s="101"/>
    </row>
    <row r="709" spans="2:4" x14ac:dyDescent="0.2">
      <c r="B709" s="101"/>
      <c r="C709" s="101"/>
      <c r="D709" s="101"/>
    </row>
    <row r="710" spans="2:4" x14ac:dyDescent="0.2">
      <c r="B710" s="101"/>
      <c r="C710" s="101"/>
      <c r="D710" s="101"/>
    </row>
    <row r="711" spans="2:4" x14ac:dyDescent="0.2">
      <c r="B711" s="101"/>
      <c r="C711" s="101"/>
      <c r="D711" s="101"/>
    </row>
    <row r="712" spans="2:4" x14ac:dyDescent="0.2">
      <c r="B712" s="101"/>
      <c r="C712" s="101"/>
      <c r="D712" s="101"/>
    </row>
    <row r="713" spans="2:4" x14ac:dyDescent="0.2">
      <c r="B713" s="101"/>
      <c r="C713" s="101"/>
      <c r="D713" s="101"/>
    </row>
    <row r="714" spans="2:4" x14ac:dyDescent="0.2">
      <c r="B714" s="101"/>
      <c r="C714" s="101"/>
      <c r="D714" s="101"/>
    </row>
    <row r="715" spans="2:4" x14ac:dyDescent="0.2">
      <c r="B715" s="101"/>
      <c r="C715" s="101"/>
      <c r="D715" s="101"/>
    </row>
    <row r="716" spans="2:4" x14ac:dyDescent="0.2">
      <c r="B716" s="101"/>
      <c r="C716" s="101"/>
      <c r="D716" s="101"/>
    </row>
    <row r="717" spans="2:4" x14ac:dyDescent="0.2">
      <c r="B717" s="101"/>
      <c r="C717" s="101"/>
      <c r="D717" s="101"/>
    </row>
    <row r="718" spans="2:4" x14ac:dyDescent="0.2">
      <c r="B718" s="101"/>
      <c r="C718" s="101"/>
      <c r="D718" s="101"/>
    </row>
    <row r="719" spans="2:4" x14ac:dyDescent="0.2">
      <c r="B719" s="101"/>
      <c r="C719" s="101"/>
      <c r="D719" s="101"/>
    </row>
    <row r="720" spans="2:4" x14ac:dyDescent="0.2">
      <c r="B720" s="101"/>
      <c r="C720" s="101"/>
      <c r="D720" s="101"/>
    </row>
    <row r="721" spans="2:4" x14ac:dyDescent="0.2">
      <c r="B721" s="101"/>
      <c r="C721" s="101"/>
      <c r="D721" s="101"/>
    </row>
    <row r="722" spans="2:4" x14ac:dyDescent="0.2">
      <c r="B722" s="101"/>
      <c r="C722" s="101"/>
      <c r="D722" s="101"/>
    </row>
    <row r="723" spans="2:4" x14ac:dyDescent="0.2">
      <c r="B723" s="101"/>
      <c r="C723" s="101"/>
      <c r="D723" s="101"/>
    </row>
    <row r="724" spans="2:4" x14ac:dyDescent="0.2">
      <c r="B724" s="101"/>
      <c r="C724" s="101"/>
      <c r="D724" s="101"/>
    </row>
    <row r="725" spans="2:4" x14ac:dyDescent="0.2">
      <c r="B725" s="101"/>
      <c r="C725" s="101"/>
      <c r="D725" s="101"/>
    </row>
    <row r="726" spans="2:4" x14ac:dyDescent="0.2">
      <c r="B726" s="101"/>
      <c r="C726" s="101"/>
      <c r="D726" s="101"/>
    </row>
    <row r="727" spans="2:4" x14ac:dyDescent="0.2">
      <c r="B727" s="101"/>
      <c r="C727" s="101"/>
      <c r="D727" s="101"/>
    </row>
    <row r="728" spans="2:4" x14ac:dyDescent="0.2">
      <c r="B728" s="101"/>
      <c r="C728" s="101"/>
      <c r="D728" s="101"/>
    </row>
    <row r="729" spans="2:4" x14ac:dyDescent="0.2">
      <c r="B729" s="101"/>
      <c r="C729" s="101"/>
      <c r="D729" s="101"/>
    </row>
    <row r="730" spans="2:4" x14ac:dyDescent="0.2">
      <c r="B730" s="101"/>
      <c r="C730" s="101"/>
      <c r="D730" s="101"/>
    </row>
    <row r="731" spans="2:4" x14ac:dyDescent="0.2">
      <c r="B731" s="101"/>
      <c r="C731" s="101"/>
      <c r="D731" s="101"/>
    </row>
  </sheetData>
  <mergeCells count="87">
    <mergeCell ref="T19:T20"/>
    <mergeCell ref="U19:U20"/>
    <mergeCell ref="T8:T9"/>
    <mergeCell ref="T26:T27"/>
    <mergeCell ref="A2:O2"/>
    <mergeCell ref="A3:O3"/>
    <mergeCell ref="A4:D4"/>
    <mergeCell ref="E4:F4"/>
    <mergeCell ref="G4:H4"/>
    <mergeCell ref="I4:O4"/>
    <mergeCell ref="A5:F5"/>
    <mergeCell ref="G5:H5"/>
    <mergeCell ref="I5:K5"/>
    <mergeCell ref="L5:O5"/>
    <mergeCell ref="A6:B6"/>
    <mergeCell ref="C6:D6"/>
    <mergeCell ref="E6:K6"/>
    <mergeCell ref="L6:M6"/>
    <mergeCell ref="N6:O6"/>
    <mergeCell ref="P6:S6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M8:M9"/>
    <mergeCell ref="Q8:Q9"/>
    <mergeCell ref="R8:R9"/>
    <mergeCell ref="S8:S9"/>
    <mergeCell ref="N8:N9"/>
    <mergeCell ref="O8:O9"/>
    <mergeCell ref="P8:P9"/>
    <mergeCell ref="A18:B18"/>
    <mergeCell ref="C18:D18"/>
    <mergeCell ref="E18:K18"/>
    <mergeCell ref="P18:S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M18:O18"/>
    <mergeCell ref="P19:P20"/>
    <mergeCell ref="Q19:Q20"/>
    <mergeCell ref="R19:R20"/>
    <mergeCell ref="S19:S20"/>
    <mergeCell ref="J19:J20"/>
    <mergeCell ref="K19:K20"/>
    <mergeCell ref="L19:L20"/>
    <mergeCell ref="M19:M20"/>
    <mergeCell ref="N19:N20"/>
    <mergeCell ref="O19:O20"/>
    <mergeCell ref="M25:O25"/>
    <mergeCell ref="P25:S25"/>
    <mergeCell ref="A26:A27"/>
    <mergeCell ref="B26:B27"/>
    <mergeCell ref="C26:C27"/>
    <mergeCell ref="D26:D27"/>
    <mergeCell ref="E26:E27"/>
    <mergeCell ref="I26:I27"/>
    <mergeCell ref="J26:J27"/>
    <mergeCell ref="K26:K27"/>
    <mergeCell ref="A25:B25"/>
    <mergeCell ref="C25:D25"/>
    <mergeCell ref="E25:K25"/>
    <mergeCell ref="F26:F27"/>
    <mergeCell ref="G26:G27"/>
    <mergeCell ref="H26:H27"/>
    <mergeCell ref="K44:O44"/>
    <mergeCell ref="R26:R27"/>
    <mergeCell ref="S26:S27"/>
    <mergeCell ref="L26:L27"/>
    <mergeCell ref="M26:M27"/>
    <mergeCell ref="N26:N27"/>
    <mergeCell ref="O26:O27"/>
    <mergeCell ref="P26:P27"/>
    <mergeCell ref="Q26:Q27"/>
  </mergeCells>
  <conditionalFormatting sqref="N10">
    <cfRule type="expression" dxfId="15" priority="14">
      <formula>$N10&lt;$K10</formula>
    </cfRule>
  </conditionalFormatting>
  <conditionalFormatting sqref="N11:N16">
    <cfRule type="expression" dxfId="14" priority="13">
      <formula>$N11&lt;$K11</formula>
    </cfRule>
  </conditionalFormatting>
  <conditionalFormatting sqref="S10">
    <cfRule type="expression" dxfId="13" priority="12">
      <formula>$S10&lt;$N10</formula>
    </cfRule>
  </conditionalFormatting>
  <conditionalFormatting sqref="N21:N23">
    <cfRule type="expression" dxfId="12" priority="11">
      <formula>$N21&lt;$K21</formula>
    </cfRule>
  </conditionalFormatting>
  <conditionalFormatting sqref="S21:S23">
    <cfRule type="expression" dxfId="11" priority="10">
      <formula>$S21&lt;$N21</formula>
    </cfRule>
  </conditionalFormatting>
  <conditionalFormatting sqref="S11:S16">
    <cfRule type="expression" dxfId="10" priority="9">
      <formula>$S11&lt;$N11</formula>
    </cfRule>
  </conditionalFormatting>
  <conditionalFormatting sqref="S28:S29">
    <cfRule type="expression" dxfId="9" priority="8">
      <formula>$S28&lt;$N28</formula>
    </cfRule>
  </conditionalFormatting>
  <conditionalFormatting sqref="N28:N29">
    <cfRule type="expression" dxfId="8" priority="7">
      <formula>$N28&lt;$K28</formula>
    </cfRule>
  </conditionalFormatting>
  <conditionalFormatting sqref="R10 U21:U23">
    <cfRule type="cellIs" dxfId="7" priority="6" operator="greaterThan">
      <formula>0</formula>
    </cfRule>
  </conditionalFormatting>
  <conditionalFormatting sqref="R11:R16">
    <cfRule type="cellIs" dxfId="6" priority="5" operator="greaterThan">
      <formula>0</formula>
    </cfRule>
  </conditionalFormatting>
  <conditionalFormatting sqref="R21:R23">
    <cfRule type="cellIs" dxfId="5" priority="4" operator="greaterThan">
      <formula>0</formula>
    </cfRule>
  </conditionalFormatting>
  <conditionalFormatting sqref="R28:R29">
    <cfRule type="cellIs" dxfId="4" priority="3" operator="greaterThan">
      <formula>0</formula>
    </cfRule>
  </conditionalFormatting>
  <conditionalFormatting sqref="T21:T23">
    <cfRule type="cellIs" dxfId="3" priority="1" operator="greaterThan">
      <formula>0</formula>
    </cfRule>
  </conditionalFormatting>
  <dataValidations disablePrompts="1" count="2">
    <dataValidation type="list" allowBlank="1" showInputMessage="1" showErrorMessage="1" sqref="P28:P29 P23 P17" xr:uid="{00000000-0002-0000-0000-000000000000}">
      <formula1>CUP</formula1>
    </dataValidation>
    <dataValidation type="list" allowBlank="1" showInputMessage="1" showErrorMessage="1" sqref="E28:E29" xr:uid="{00000000-0002-0000-0000-000001000000}">
      <formula1>Doc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workbookViewId="0">
      <selection activeCell="E17" sqref="E17"/>
    </sheetView>
  </sheetViews>
  <sheetFormatPr baseColWidth="10" defaultColWidth="9.140625" defaultRowHeight="15" x14ac:dyDescent="0.25"/>
  <cols>
    <col min="1" max="1" width="25.28515625" bestFit="1" customWidth="1"/>
    <col min="2" max="2" width="25.28515625" customWidth="1"/>
    <col min="3" max="3" width="12.140625" bestFit="1" customWidth="1"/>
    <col min="4" max="4" width="14.7109375" customWidth="1"/>
    <col min="5" max="5" width="12.28515625" customWidth="1"/>
    <col min="6" max="6" width="13" customWidth="1"/>
    <col min="7" max="7" width="41.7109375" customWidth="1"/>
  </cols>
  <sheetData>
    <row r="1" spans="1:10" ht="19.5" thickBot="1" x14ac:dyDescent="0.35">
      <c r="A1" s="420" t="s">
        <v>67</v>
      </c>
      <c r="B1" s="421"/>
      <c r="C1" s="421"/>
      <c r="D1" s="421"/>
      <c r="E1" s="421"/>
      <c r="F1" s="421"/>
      <c r="G1" s="422"/>
    </row>
    <row r="2" spans="1:10" ht="15.75" thickBot="1" x14ac:dyDescent="0.3">
      <c r="A2" s="69"/>
      <c r="B2" s="69"/>
      <c r="C2" s="70"/>
      <c r="D2" s="70"/>
      <c r="E2" s="70"/>
      <c r="F2" s="70"/>
      <c r="G2" s="70"/>
    </row>
    <row r="3" spans="1:10" ht="15.75" x14ac:dyDescent="0.25">
      <c r="A3" s="71" t="s">
        <v>68</v>
      </c>
      <c r="B3" s="434"/>
      <c r="C3" s="435"/>
      <c r="D3" s="435"/>
      <c r="E3" s="435"/>
      <c r="F3" s="435"/>
      <c r="G3" s="436"/>
    </row>
    <row r="4" spans="1:10" ht="15.75" x14ac:dyDescent="0.25">
      <c r="A4" s="72" t="s">
        <v>69</v>
      </c>
      <c r="B4" s="437"/>
      <c r="C4" s="438"/>
      <c r="D4" s="438"/>
      <c r="E4" s="438"/>
      <c r="F4" s="438"/>
      <c r="G4" s="439"/>
    </row>
    <row r="5" spans="1:10" ht="16.5" thickBot="1" x14ac:dyDescent="0.3">
      <c r="A5" s="73" t="s">
        <v>70</v>
      </c>
      <c r="B5" s="440"/>
      <c r="C5" s="441"/>
      <c r="D5" s="441"/>
      <c r="E5" s="441"/>
      <c r="F5" s="441"/>
      <c r="G5" s="442"/>
    </row>
    <row r="6" spans="1:10" x14ac:dyDescent="0.25">
      <c r="A6" s="423" t="s">
        <v>40</v>
      </c>
      <c r="B6" s="220" t="s">
        <v>35</v>
      </c>
      <c r="C6" s="425"/>
      <c r="D6" s="426"/>
      <c r="E6" s="426"/>
      <c r="F6" s="426"/>
      <c r="G6" s="427"/>
    </row>
    <row r="7" spans="1:10" x14ac:dyDescent="0.25">
      <c r="A7" s="424"/>
      <c r="B7" s="221" t="s">
        <v>36</v>
      </c>
      <c r="C7" s="428"/>
      <c r="D7" s="429"/>
      <c r="E7" s="429"/>
      <c r="F7" s="429"/>
      <c r="G7" s="430"/>
    </row>
    <row r="8" spans="1:10" ht="15.75" thickBot="1" x14ac:dyDescent="0.3">
      <c r="A8" s="424"/>
      <c r="B8" s="222" t="s">
        <v>37</v>
      </c>
      <c r="C8" s="431"/>
      <c r="D8" s="432"/>
      <c r="E8" s="432"/>
      <c r="F8" s="432"/>
      <c r="G8" s="433"/>
    </row>
    <row r="9" spans="1:10" ht="26.25" x14ac:dyDescent="0.4">
      <c r="A9" s="443" t="s">
        <v>43</v>
      </c>
      <c r="B9" s="199"/>
      <c r="C9" s="445" t="s">
        <v>76</v>
      </c>
      <c r="D9" s="447" t="s">
        <v>45</v>
      </c>
      <c r="E9" s="447"/>
      <c r="F9" s="447"/>
      <c r="G9" s="448"/>
    </row>
    <row r="10" spans="1:10" ht="27" thickBot="1" x14ac:dyDescent="0.45">
      <c r="A10" s="444"/>
      <c r="B10" s="200"/>
      <c r="C10" s="446"/>
      <c r="D10" s="449" t="s">
        <v>46</v>
      </c>
      <c r="E10" s="449"/>
      <c r="F10" s="449"/>
      <c r="G10" s="450"/>
    </row>
    <row r="11" spans="1:10" ht="15.75" x14ac:dyDescent="0.25">
      <c r="A11" s="74"/>
      <c r="B11" s="74"/>
      <c r="C11" s="75"/>
      <c r="D11" s="76"/>
      <c r="E11" s="77"/>
      <c r="F11" s="77"/>
      <c r="G11" s="77"/>
    </row>
    <row r="12" spans="1:10" ht="15.75" thickBot="1" x14ac:dyDescent="0.3">
      <c r="A12" s="69" t="s">
        <v>3</v>
      </c>
      <c r="B12" s="69"/>
      <c r="C12" s="78"/>
      <c r="D12" s="78"/>
      <c r="E12" s="78"/>
      <c r="F12" s="78"/>
      <c r="G12" s="78"/>
    </row>
    <row r="13" spans="1:10" x14ac:dyDescent="0.25">
      <c r="A13" s="414" t="s">
        <v>9</v>
      </c>
      <c r="B13" s="414" t="s">
        <v>137</v>
      </c>
      <c r="C13" s="451" t="s">
        <v>71</v>
      </c>
      <c r="D13" s="451"/>
      <c r="E13" s="410" t="s">
        <v>72</v>
      </c>
      <c r="F13" s="411"/>
      <c r="G13" s="412" t="s">
        <v>73</v>
      </c>
      <c r="H13" s="416" t="s">
        <v>72</v>
      </c>
      <c r="I13" s="417"/>
      <c r="J13" s="418" t="s">
        <v>147</v>
      </c>
    </row>
    <row r="14" spans="1:10" ht="15.75" thickBot="1" x14ac:dyDescent="0.3">
      <c r="A14" s="415"/>
      <c r="B14" s="415"/>
      <c r="C14" s="79" t="s">
        <v>15</v>
      </c>
      <c r="D14" s="79" t="s">
        <v>16</v>
      </c>
      <c r="E14" s="80">
        <v>60</v>
      </c>
      <c r="F14" s="80">
        <v>100</v>
      </c>
      <c r="G14" s="413"/>
      <c r="H14" s="266">
        <v>60</v>
      </c>
      <c r="I14" s="266">
        <v>100</v>
      </c>
      <c r="J14" s="419"/>
    </row>
    <row r="15" spans="1:10" x14ac:dyDescent="0.25">
      <c r="A15" s="81"/>
      <c r="B15" s="201"/>
      <c r="C15" s="82">
        <v>0</v>
      </c>
      <c r="D15" s="82">
        <v>0</v>
      </c>
      <c r="E15" s="83">
        <f>D15-C15</f>
        <v>0</v>
      </c>
      <c r="F15" s="84">
        <f>E15*24</f>
        <v>0</v>
      </c>
      <c r="G15" s="85"/>
      <c r="H15" s="267">
        <f>E15</f>
        <v>0</v>
      </c>
      <c r="I15" s="268">
        <f>H15*24</f>
        <v>0</v>
      </c>
      <c r="J15" s="270"/>
    </row>
    <row r="16" spans="1:10" x14ac:dyDescent="0.25">
      <c r="A16" s="9"/>
      <c r="B16" s="202"/>
      <c r="C16" s="10">
        <v>0</v>
      </c>
      <c r="D16" s="10">
        <v>0</v>
      </c>
      <c r="E16" s="86">
        <f t="shared" ref="E16:E20" si="0">D16-C16</f>
        <v>0</v>
      </c>
      <c r="F16" s="87">
        <f t="shared" ref="F16:F20" si="1">E16*24</f>
        <v>0</v>
      </c>
      <c r="G16" s="88"/>
      <c r="H16" s="267">
        <f t="shared" ref="H16:H20" si="2">E16</f>
        <v>0</v>
      </c>
      <c r="I16" s="268">
        <f t="shared" ref="I16:I20" si="3">H16*24</f>
        <v>0</v>
      </c>
      <c r="J16" s="269"/>
    </row>
    <row r="17" spans="1:10" x14ac:dyDescent="0.25">
      <c r="A17" s="9"/>
      <c r="B17" s="202"/>
      <c r="C17" s="10">
        <v>0</v>
      </c>
      <c r="D17" s="10">
        <v>0</v>
      </c>
      <c r="E17" s="86">
        <f t="shared" si="0"/>
        <v>0</v>
      </c>
      <c r="F17" s="87">
        <f t="shared" si="1"/>
        <v>0</v>
      </c>
      <c r="G17" s="88"/>
      <c r="H17" s="267">
        <f t="shared" si="2"/>
        <v>0</v>
      </c>
      <c r="I17" s="268">
        <f t="shared" si="3"/>
        <v>0</v>
      </c>
      <c r="J17" s="269"/>
    </row>
    <row r="18" spans="1:10" x14ac:dyDescent="0.25">
      <c r="A18" s="9"/>
      <c r="B18" s="202"/>
      <c r="C18" s="10">
        <v>0</v>
      </c>
      <c r="D18" s="10">
        <v>0</v>
      </c>
      <c r="E18" s="86">
        <f t="shared" si="0"/>
        <v>0</v>
      </c>
      <c r="F18" s="87">
        <f t="shared" si="1"/>
        <v>0</v>
      </c>
      <c r="G18" s="88"/>
      <c r="H18" s="267">
        <f t="shared" si="2"/>
        <v>0</v>
      </c>
      <c r="I18" s="268">
        <f t="shared" si="3"/>
        <v>0</v>
      </c>
      <c r="J18" s="269"/>
    </row>
    <row r="19" spans="1:10" x14ac:dyDescent="0.25">
      <c r="A19" s="9"/>
      <c r="B19" s="202"/>
      <c r="C19" s="10">
        <v>0</v>
      </c>
      <c r="D19" s="10">
        <v>0</v>
      </c>
      <c r="E19" s="86">
        <f t="shared" si="0"/>
        <v>0</v>
      </c>
      <c r="F19" s="87">
        <f t="shared" si="1"/>
        <v>0</v>
      </c>
      <c r="G19" s="88"/>
      <c r="H19" s="267">
        <f t="shared" si="2"/>
        <v>0</v>
      </c>
      <c r="I19" s="268">
        <f t="shared" si="3"/>
        <v>0</v>
      </c>
      <c r="J19" s="269"/>
    </row>
    <row r="20" spans="1:10" ht="15.75" thickBot="1" x14ac:dyDescent="0.3">
      <c r="A20" s="89"/>
      <c r="B20" s="203"/>
      <c r="C20" s="90">
        <v>0</v>
      </c>
      <c r="D20" s="90">
        <v>0</v>
      </c>
      <c r="E20" s="91">
        <f t="shared" si="0"/>
        <v>0</v>
      </c>
      <c r="F20" s="92">
        <f t="shared" si="1"/>
        <v>0</v>
      </c>
      <c r="G20" s="93"/>
      <c r="H20" s="267">
        <f t="shared" si="2"/>
        <v>0</v>
      </c>
      <c r="I20" s="268">
        <f t="shared" si="3"/>
        <v>0</v>
      </c>
      <c r="J20" s="269"/>
    </row>
    <row r="21" spans="1:10" ht="15.75" thickBot="1" x14ac:dyDescent="0.3">
      <c r="A21" s="94"/>
      <c r="B21" s="94"/>
      <c r="C21" s="94"/>
      <c r="D21" s="94"/>
      <c r="E21" s="95" t="s">
        <v>8</v>
      </c>
      <c r="F21" s="96">
        <f>(SUM(F15:F20))</f>
        <v>0</v>
      </c>
      <c r="G21" s="94"/>
    </row>
    <row r="22" spans="1:10" x14ac:dyDescent="0.25">
      <c r="A22" s="70"/>
      <c r="B22" s="70"/>
      <c r="C22" s="70"/>
      <c r="D22" s="70"/>
      <c r="E22" s="70"/>
      <c r="F22" s="70"/>
      <c r="G22" s="70"/>
    </row>
    <row r="23" spans="1:10" x14ac:dyDescent="0.25">
      <c r="A23" s="70"/>
      <c r="B23" s="70"/>
      <c r="C23" s="70"/>
      <c r="D23" s="70"/>
      <c r="E23" s="70"/>
      <c r="F23" s="70"/>
      <c r="G23" s="70"/>
    </row>
    <row r="24" spans="1:10" x14ac:dyDescent="0.25">
      <c r="A24" s="70"/>
      <c r="B24" s="70"/>
      <c r="C24" s="70"/>
      <c r="D24" s="70"/>
      <c r="E24" s="70"/>
      <c r="F24" s="70"/>
      <c r="G24" s="70"/>
    </row>
    <row r="25" spans="1:10" ht="15.75" x14ac:dyDescent="0.25">
      <c r="A25" s="97" t="s">
        <v>65</v>
      </c>
      <c r="B25" s="97"/>
      <c r="C25" s="97"/>
      <c r="D25" s="97"/>
      <c r="E25" s="97"/>
      <c r="F25" s="97"/>
      <c r="G25" s="97"/>
    </row>
    <row r="26" spans="1:10" ht="15.75" x14ac:dyDescent="0.25">
      <c r="A26" s="97"/>
      <c r="B26" s="97"/>
      <c r="C26" s="97"/>
      <c r="D26" s="97"/>
      <c r="E26" s="97"/>
      <c r="F26" s="97"/>
      <c r="G26" s="98" t="s">
        <v>74</v>
      </c>
    </row>
    <row r="27" spans="1:10" ht="15.75" x14ac:dyDescent="0.25">
      <c r="A27" s="97"/>
      <c r="B27" s="97"/>
      <c r="C27" s="97"/>
      <c r="D27" s="97"/>
      <c r="E27" s="97"/>
      <c r="F27" s="97"/>
      <c r="G27" s="97"/>
    </row>
    <row r="28" spans="1:10" ht="15.75" x14ac:dyDescent="0.25">
      <c r="A28" s="99" t="s">
        <v>65</v>
      </c>
      <c r="B28" s="99"/>
      <c r="C28" s="97"/>
      <c r="D28" s="97"/>
      <c r="E28" s="97"/>
      <c r="F28" s="97"/>
      <c r="G28" s="97"/>
    </row>
    <row r="29" spans="1:10" ht="15.75" x14ac:dyDescent="0.25">
      <c r="A29" s="97"/>
      <c r="B29" s="97"/>
      <c r="C29" s="97"/>
      <c r="D29" s="97"/>
      <c r="E29" s="97"/>
      <c r="F29" s="97"/>
      <c r="G29" s="98" t="s">
        <v>75</v>
      </c>
    </row>
    <row r="30" spans="1:10" ht="15.75" x14ac:dyDescent="0.25">
      <c r="A30" s="100"/>
      <c r="B30" s="100"/>
      <c r="C30" s="100"/>
      <c r="D30" s="100"/>
      <c r="E30" s="100"/>
      <c r="F30" s="100"/>
      <c r="G30" s="100"/>
    </row>
  </sheetData>
  <mergeCells count="19">
    <mergeCell ref="A9:A10"/>
    <mergeCell ref="C9:C10"/>
    <mergeCell ref="D9:G9"/>
    <mergeCell ref="D10:G10"/>
    <mergeCell ref="A13:A14"/>
    <mergeCell ref="C13:D13"/>
    <mergeCell ref="A1:G1"/>
    <mergeCell ref="A6:A8"/>
    <mergeCell ref="C6:G6"/>
    <mergeCell ref="C7:G7"/>
    <mergeCell ref="C8:G8"/>
    <mergeCell ref="B3:G3"/>
    <mergeCell ref="B4:G4"/>
    <mergeCell ref="B5:G5"/>
    <mergeCell ref="E13:F13"/>
    <mergeCell ref="G13:G14"/>
    <mergeCell ref="B13:B14"/>
    <mergeCell ref="H13:I13"/>
    <mergeCell ref="J13:J14"/>
  </mergeCells>
  <conditionalFormatting sqref="H15:H20">
    <cfRule type="cellIs" priority="2" operator="notEqual">
      <formula>"d14"</formula>
    </cfRule>
  </conditionalFormatting>
  <conditionalFormatting sqref="I15:I20">
    <cfRule type="cellIs" priority="1" operator="notEqual">
      <formula>"e14"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topLeftCell="A10" workbookViewId="0">
      <selection activeCell="A27" sqref="A27:C27"/>
    </sheetView>
  </sheetViews>
  <sheetFormatPr baseColWidth="10" defaultColWidth="9.140625" defaultRowHeight="15" x14ac:dyDescent="0.25"/>
  <cols>
    <col min="1" max="1" width="27" customWidth="1"/>
    <col min="2" max="2" width="23.85546875" bestFit="1" customWidth="1"/>
    <col min="3" max="3" width="11.5703125" customWidth="1"/>
    <col min="4" max="4" width="13" customWidth="1"/>
    <col min="5" max="5" width="14" customWidth="1"/>
    <col min="6" max="6" width="19" customWidth="1"/>
  </cols>
  <sheetData>
    <row r="1" spans="1:6" ht="19.5" thickBot="1" x14ac:dyDescent="0.35">
      <c r="A1" s="420" t="s">
        <v>33</v>
      </c>
      <c r="B1" s="421"/>
      <c r="C1" s="421"/>
      <c r="D1" s="421"/>
      <c r="E1" s="421"/>
      <c r="F1" s="422"/>
    </row>
    <row r="2" spans="1:6" ht="15.75" thickBot="1" x14ac:dyDescent="0.3">
      <c r="A2" s="35"/>
      <c r="B2" s="2"/>
      <c r="C2" s="2"/>
      <c r="D2" s="2"/>
      <c r="E2" s="2"/>
      <c r="F2" s="2"/>
    </row>
    <row r="3" spans="1:6" x14ac:dyDescent="0.25">
      <c r="A3" s="455" t="s">
        <v>34</v>
      </c>
      <c r="B3" s="458" t="s">
        <v>35</v>
      </c>
      <c r="C3" s="459"/>
      <c r="D3" s="459"/>
      <c r="E3" s="459"/>
      <c r="F3" s="460"/>
    </row>
    <row r="4" spans="1:6" x14ac:dyDescent="0.25">
      <c r="A4" s="456"/>
      <c r="B4" s="461" t="s">
        <v>36</v>
      </c>
      <c r="C4" s="453"/>
      <c r="D4" s="453"/>
      <c r="E4" s="453"/>
      <c r="F4" s="454"/>
    </row>
    <row r="5" spans="1:6" x14ac:dyDescent="0.25">
      <c r="A5" s="457"/>
      <c r="B5" s="462" t="s">
        <v>37</v>
      </c>
      <c r="C5" s="463"/>
      <c r="D5" s="463"/>
      <c r="E5" s="463"/>
      <c r="F5" s="464"/>
    </row>
    <row r="6" spans="1:6" ht="15.75" x14ac:dyDescent="0.25">
      <c r="A6" s="36" t="s">
        <v>38</v>
      </c>
      <c r="B6" s="452"/>
      <c r="C6" s="453"/>
      <c r="D6" s="453"/>
      <c r="E6" s="453"/>
      <c r="F6" s="454"/>
    </row>
    <row r="7" spans="1:6" ht="16.5" thickBot="1" x14ac:dyDescent="0.3">
      <c r="A7" s="37" t="s">
        <v>39</v>
      </c>
      <c r="B7" s="466"/>
      <c r="C7" s="467"/>
      <c r="D7" s="467"/>
      <c r="E7" s="467"/>
      <c r="F7" s="468"/>
    </row>
    <row r="8" spans="1:6" x14ac:dyDescent="0.25">
      <c r="A8" s="2"/>
      <c r="B8" s="2"/>
      <c r="C8" s="2"/>
      <c r="D8" s="2"/>
      <c r="E8" s="2"/>
      <c r="F8" s="2"/>
    </row>
    <row r="9" spans="1:6" ht="15.75" thickBot="1" x14ac:dyDescent="0.3">
      <c r="B9" s="2"/>
      <c r="C9" s="2"/>
      <c r="D9" s="2"/>
      <c r="E9" s="2"/>
      <c r="F9" s="2"/>
    </row>
    <row r="10" spans="1:6" x14ac:dyDescent="0.25">
      <c r="A10" s="423" t="s">
        <v>40</v>
      </c>
      <c r="B10" s="38" t="s">
        <v>41</v>
      </c>
      <c r="C10" s="470"/>
      <c r="D10" s="426"/>
      <c r="E10" s="426"/>
      <c r="F10" s="427"/>
    </row>
    <row r="11" spans="1:6" x14ac:dyDescent="0.25">
      <c r="A11" s="424"/>
      <c r="B11" s="39" t="s">
        <v>42</v>
      </c>
      <c r="C11" s="471"/>
      <c r="D11" s="429"/>
      <c r="E11" s="429"/>
      <c r="F11" s="430"/>
    </row>
    <row r="12" spans="1:6" ht="15.75" thickBot="1" x14ac:dyDescent="0.3">
      <c r="A12" s="469"/>
      <c r="B12" s="40" t="s">
        <v>37</v>
      </c>
      <c r="C12" s="472"/>
      <c r="D12" s="473"/>
      <c r="E12" s="473"/>
      <c r="F12" s="474"/>
    </row>
    <row r="13" spans="1:6" ht="26.25" x14ac:dyDescent="0.4">
      <c r="A13" s="423" t="s">
        <v>43</v>
      </c>
      <c r="B13" s="475" t="s">
        <v>44</v>
      </c>
      <c r="C13" s="477" t="s">
        <v>45</v>
      </c>
      <c r="D13" s="478"/>
      <c r="E13" s="478"/>
      <c r="F13" s="479"/>
    </row>
    <row r="14" spans="1:6" ht="27" thickBot="1" x14ac:dyDescent="0.45">
      <c r="A14" s="424"/>
      <c r="B14" s="476"/>
      <c r="C14" s="480" t="s">
        <v>46</v>
      </c>
      <c r="D14" s="481"/>
      <c r="E14" s="481"/>
      <c r="F14" s="482"/>
    </row>
    <row r="15" spans="1:6" x14ac:dyDescent="0.25">
      <c r="A15" s="483" t="s">
        <v>47</v>
      </c>
      <c r="B15" s="41" t="s">
        <v>48</v>
      </c>
      <c r="C15" s="42"/>
      <c r="D15" s="2"/>
      <c r="E15" s="2"/>
      <c r="F15" s="2"/>
    </row>
    <row r="16" spans="1:6" ht="15.75" thickBot="1" x14ac:dyDescent="0.3">
      <c r="A16" s="484"/>
      <c r="B16" s="43" t="s">
        <v>18</v>
      </c>
      <c r="C16" s="44"/>
      <c r="D16" s="2"/>
      <c r="E16" s="2"/>
      <c r="F16" s="2"/>
    </row>
    <row r="17" spans="1:6" x14ac:dyDescent="0.25">
      <c r="A17" s="35"/>
      <c r="B17" s="2"/>
      <c r="C17" s="2"/>
      <c r="D17" s="2"/>
      <c r="E17" s="2"/>
      <c r="F17" s="2"/>
    </row>
    <row r="18" spans="1:6" x14ac:dyDescent="0.25">
      <c r="A18" s="35"/>
      <c r="B18" s="2"/>
      <c r="C18" s="2"/>
      <c r="D18" s="2"/>
      <c r="E18" s="2"/>
      <c r="F18" s="2"/>
    </row>
    <row r="19" spans="1:6" x14ac:dyDescent="0.25">
      <c r="A19" s="485" t="s">
        <v>49</v>
      </c>
      <c r="B19" s="486"/>
      <c r="C19" s="486"/>
      <c r="D19" s="2"/>
      <c r="E19" s="2"/>
      <c r="F19" s="2"/>
    </row>
    <row r="20" spans="1:6" ht="15.75" thickBot="1" x14ac:dyDescent="0.3">
      <c r="A20" s="45"/>
      <c r="B20" s="2"/>
      <c r="C20" s="46"/>
      <c r="D20" s="2"/>
      <c r="E20" s="2"/>
      <c r="F20" s="2"/>
    </row>
    <row r="21" spans="1:6" x14ac:dyDescent="0.25">
      <c r="A21" s="47" t="s">
        <v>141</v>
      </c>
      <c r="B21" s="48"/>
      <c r="C21" s="49">
        <v>0</v>
      </c>
      <c r="D21" s="2"/>
      <c r="E21" s="2"/>
      <c r="F21" s="2"/>
    </row>
    <row r="22" spans="1:6" x14ac:dyDescent="0.25">
      <c r="A22" s="487" t="s">
        <v>50</v>
      </c>
      <c r="B22" s="1" t="s">
        <v>51</v>
      </c>
      <c r="C22" s="50">
        <v>0</v>
      </c>
      <c r="D22" s="2"/>
      <c r="E22" s="2"/>
      <c r="F22" s="2"/>
    </row>
    <row r="23" spans="1:6" x14ac:dyDescent="0.25">
      <c r="A23" s="488"/>
      <c r="B23" s="1" t="s">
        <v>52</v>
      </c>
      <c r="C23" s="50">
        <v>0</v>
      </c>
      <c r="D23" s="2"/>
      <c r="E23" s="2"/>
      <c r="F23" s="2"/>
    </row>
    <row r="24" spans="1:6" x14ac:dyDescent="0.25">
      <c r="A24" s="488"/>
      <c r="B24" s="51" t="s">
        <v>81</v>
      </c>
      <c r="C24" s="50">
        <v>0</v>
      </c>
      <c r="D24" s="2"/>
      <c r="E24" s="2"/>
      <c r="F24" s="2"/>
    </row>
    <row r="25" spans="1:6" ht="15.75" thickBot="1" x14ac:dyDescent="0.3">
      <c r="A25" s="488"/>
      <c r="B25" s="52" t="s">
        <v>53</v>
      </c>
      <c r="C25" s="50">
        <v>0</v>
      </c>
      <c r="D25" s="2"/>
      <c r="E25" s="2"/>
      <c r="F25" s="2"/>
    </row>
    <row r="26" spans="1:6" ht="15.75" thickBot="1" x14ac:dyDescent="0.3">
      <c r="A26" s="53" t="s">
        <v>54</v>
      </c>
      <c r="B26" s="54"/>
      <c r="C26" s="55">
        <f>C21+C22+C23+C24+C25</f>
        <v>0</v>
      </c>
      <c r="D26" s="2"/>
      <c r="E26" s="2"/>
      <c r="F26" s="2"/>
    </row>
    <row r="27" spans="1:6" ht="48.75" customHeight="1" x14ac:dyDescent="0.25">
      <c r="A27" s="493" t="s">
        <v>120</v>
      </c>
      <c r="B27" s="494"/>
      <c r="C27" s="494"/>
      <c r="D27" s="223"/>
      <c r="E27" s="223"/>
      <c r="F27" s="223"/>
    </row>
    <row r="28" spans="1:6" ht="15.75" thickBot="1" x14ac:dyDescent="0.3">
      <c r="A28" s="45"/>
      <c r="B28" s="2"/>
      <c r="C28" s="57"/>
      <c r="D28" s="2"/>
      <c r="E28" s="2"/>
      <c r="F28" s="2"/>
    </row>
    <row r="29" spans="1:6" x14ac:dyDescent="0.25">
      <c r="A29" s="489" t="s">
        <v>55</v>
      </c>
      <c r="B29" s="58" t="s">
        <v>56</v>
      </c>
      <c r="C29" s="49">
        <v>0</v>
      </c>
      <c r="D29" s="2"/>
      <c r="E29" s="2"/>
      <c r="F29" s="2"/>
    </row>
    <row r="30" spans="1:6" x14ac:dyDescent="0.25">
      <c r="A30" s="490"/>
      <c r="B30" s="59" t="s">
        <v>57</v>
      </c>
      <c r="C30" s="50">
        <v>0</v>
      </c>
      <c r="D30" s="2"/>
      <c r="E30" s="2"/>
      <c r="F30" s="57"/>
    </row>
    <row r="31" spans="1:6" x14ac:dyDescent="0.25">
      <c r="A31" s="491" t="s">
        <v>58</v>
      </c>
      <c r="B31" s="1" t="s">
        <v>59</v>
      </c>
      <c r="C31" s="50">
        <v>0</v>
      </c>
      <c r="D31" s="2"/>
      <c r="E31" s="2"/>
      <c r="F31" s="2"/>
    </row>
    <row r="32" spans="1:6" x14ac:dyDescent="0.25">
      <c r="A32" s="490"/>
      <c r="B32" s="1" t="s">
        <v>60</v>
      </c>
      <c r="C32" s="50">
        <v>0</v>
      </c>
      <c r="D32" s="2"/>
      <c r="E32" s="2"/>
      <c r="F32" s="2"/>
    </row>
    <row r="33" spans="1:6" x14ac:dyDescent="0.25">
      <c r="A33" s="490"/>
      <c r="B33" s="51" t="s">
        <v>61</v>
      </c>
      <c r="C33" s="50">
        <v>0</v>
      </c>
      <c r="D33" s="2"/>
      <c r="E33" s="2"/>
      <c r="F33" s="2"/>
    </row>
    <row r="34" spans="1:6" ht="15.75" thickBot="1" x14ac:dyDescent="0.3">
      <c r="A34" s="492"/>
      <c r="B34" s="60" t="s">
        <v>62</v>
      </c>
      <c r="C34" s="61">
        <v>0</v>
      </c>
      <c r="D34" s="2"/>
      <c r="E34" s="2"/>
      <c r="F34" s="2"/>
    </row>
    <row r="35" spans="1:6" ht="15.75" thickBot="1" x14ac:dyDescent="0.3">
      <c r="A35" s="53" t="s">
        <v>63</v>
      </c>
      <c r="B35" s="62"/>
      <c r="C35" s="55">
        <f>C29+C30-C31-C32-C33-C34</f>
        <v>0</v>
      </c>
      <c r="D35" s="2"/>
      <c r="E35" s="2"/>
      <c r="F35" s="2"/>
    </row>
    <row r="36" spans="1:6" x14ac:dyDescent="0.25">
      <c r="A36" s="56"/>
      <c r="B36" s="2"/>
      <c r="C36" s="63"/>
      <c r="D36" s="2"/>
      <c r="E36" s="2"/>
      <c r="F36" s="2"/>
    </row>
    <row r="37" spans="1:6" ht="15.75" thickBot="1" x14ac:dyDescent="0.3">
      <c r="A37" s="35"/>
      <c r="B37" s="2"/>
      <c r="C37" s="2"/>
      <c r="D37" s="2"/>
      <c r="E37" s="2"/>
      <c r="F37" s="2"/>
    </row>
    <row r="38" spans="1:6" ht="15.75" thickBot="1" x14ac:dyDescent="0.3">
      <c r="A38" s="64" t="s">
        <v>64</v>
      </c>
      <c r="B38" s="65"/>
      <c r="C38" s="66" t="e">
        <f>C26/C35</f>
        <v>#DIV/0!</v>
      </c>
      <c r="D38" s="2"/>
      <c r="E38" s="2"/>
      <c r="F38" s="2"/>
    </row>
    <row r="39" spans="1:6" x14ac:dyDescent="0.25">
      <c r="A39" s="35"/>
      <c r="B39" s="2"/>
      <c r="C39" s="67"/>
      <c r="D39" s="2"/>
      <c r="E39" s="2"/>
      <c r="F39" s="2"/>
    </row>
    <row r="40" spans="1:6" x14ac:dyDescent="0.25">
      <c r="A40" s="45"/>
      <c r="B40" s="2"/>
      <c r="C40" s="68"/>
      <c r="D40" s="2"/>
      <c r="E40" s="2"/>
      <c r="F40" s="2"/>
    </row>
    <row r="41" spans="1:6" x14ac:dyDescent="0.25">
      <c r="A41" s="45"/>
      <c r="B41" s="2"/>
      <c r="C41" s="68"/>
      <c r="D41" s="2"/>
      <c r="E41" s="2"/>
      <c r="F41" s="2"/>
    </row>
    <row r="42" spans="1:6" x14ac:dyDescent="0.25">
      <c r="A42" s="45"/>
      <c r="B42" s="2"/>
      <c r="C42" s="68"/>
      <c r="D42" s="2"/>
      <c r="E42" s="2"/>
      <c r="F42" s="2"/>
    </row>
    <row r="43" spans="1:6" x14ac:dyDescent="0.25">
      <c r="A43" s="45" t="s">
        <v>65</v>
      </c>
      <c r="B43" s="2"/>
      <c r="C43" s="68"/>
      <c r="D43" s="2"/>
      <c r="E43" s="2"/>
      <c r="F43" s="2"/>
    </row>
    <row r="44" spans="1:6" x14ac:dyDescent="0.25">
      <c r="A44" s="45"/>
      <c r="B44" s="2"/>
      <c r="C44" s="465" t="s">
        <v>66</v>
      </c>
      <c r="D44" s="465"/>
      <c r="E44" s="465"/>
      <c r="F44" s="2"/>
    </row>
  </sheetData>
  <mergeCells count="22">
    <mergeCell ref="C44:E44"/>
    <mergeCell ref="B7:F7"/>
    <mergeCell ref="A10:A12"/>
    <mergeCell ref="C10:F10"/>
    <mergeCell ref="C11:F11"/>
    <mergeCell ref="C12:F12"/>
    <mergeCell ref="A13:A14"/>
    <mergeCell ref="B13:B14"/>
    <mergeCell ref="C13:F13"/>
    <mergeCell ref="C14:F14"/>
    <mergeCell ref="A15:A16"/>
    <mergeCell ref="A19:C19"/>
    <mergeCell ref="A22:A25"/>
    <mergeCell ref="A29:A30"/>
    <mergeCell ref="A31:A34"/>
    <mergeCell ref="A27:C27"/>
    <mergeCell ref="B6:F6"/>
    <mergeCell ref="A1:F1"/>
    <mergeCell ref="A3:A5"/>
    <mergeCell ref="B3:F3"/>
    <mergeCell ref="B4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3"/>
  <sheetViews>
    <sheetView topLeftCell="E1" workbookViewId="0">
      <selection activeCell="R12" sqref="R12:X12"/>
    </sheetView>
  </sheetViews>
  <sheetFormatPr baseColWidth="10" defaultColWidth="9.140625" defaultRowHeight="15" x14ac:dyDescent="0.25"/>
  <cols>
    <col min="1" max="1" width="13.7109375" customWidth="1"/>
    <col min="6" max="6" width="10.42578125" customWidth="1"/>
    <col min="8" max="8" width="13.5703125" customWidth="1"/>
    <col min="9" max="9" width="21.140625" customWidth="1"/>
    <col min="10" max="10" width="11.42578125" customWidth="1"/>
    <col min="18" max="18" width="11.42578125" customWidth="1"/>
    <col min="19" max="19" width="12.140625" customWidth="1"/>
    <col min="20" max="20" width="12.5703125" customWidth="1"/>
    <col min="21" max="21" width="12.140625" customWidth="1"/>
    <col min="22" max="22" width="12.28515625" customWidth="1"/>
    <col min="23" max="23" width="13.7109375" customWidth="1"/>
    <col min="24" max="24" width="12.140625" customWidth="1"/>
  </cols>
  <sheetData>
    <row r="1" spans="1:24" ht="15.75" thickBot="1" x14ac:dyDescent="0.3"/>
    <row r="2" spans="1:24" x14ac:dyDescent="0.25">
      <c r="A2" s="496" t="s">
        <v>9</v>
      </c>
      <c r="B2" s="498" t="s">
        <v>10</v>
      </c>
      <c r="C2" s="499"/>
      <c r="D2" s="498" t="s">
        <v>11</v>
      </c>
      <c r="E2" s="499"/>
      <c r="F2" s="500" t="s">
        <v>12</v>
      </c>
      <c r="G2" s="498" t="s">
        <v>13</v>
      </c>
      <c r="H2" s="502"/>
      <c r="I2" s="499"/>
      <c r="J2" s="3"/>
      <c r="K2" s="503" t="s">
        <v>14</v>
      </c>
      <c r="L2" s="504"/>
      <c r="M2" s="504"/>
      <c r="N2" s="504"/>
      <c r="O2" s="504"/>
      <c r="P2" s="504"/>
      <c r="Q2" s="505"/>
      <c r="R2" s="495" t="s">
        <v>134</v>
      </c>
      <c r="S2" s="495"/>
      <c r="T2" s="495"/>
      <c r="U2" s="495"/>
      <c r="V2" s="495"/>
      <c r="W2" s="495"/>
      <c r="X2" s="495"/>
    </row>
    <row r="3" spans="1:24" ht="75" x14ac:dyDescent="0.25">
      <c r="A3" s="497"/>
      <c r="B3" s="4" t="s">
        <v>15</v>
      </c>
      <c r="C3" s="4" t="s">
        <v>16</v>
      </c>
      <c r="D3" s="5">
        <v>60</v>
      </c>
      <c r="E3" s="5">
        <v>100</v>
      </c>
      <c r="F3" s="501"/>
      <c r="G3" s="4" t="s">
        <v>17</v>
      </c>
      <c r="H3" s="4" t="s">
        <v>18</v>
      </c>
      <c r="I3" s="5" t="s">
        <v>19</v>
      </c>
      <c r="J3" s="6" t="s">
        <v>20</v>
      </c>
      <c r="K3" s="7" t="s">
        <v>21</v>
      </c>
      <c r="L3" s="6" t="s">
        <v>22</v>
      </c>
      <c r="M3" s="6" t="s">
        <v>23</v>
      </c>
      <c r="N3" s="6" t="s">
        <v>24</v>
      </c>
      <c r="O3" s="4" t="s">
        <v>25</v>
      </c>
      <c r="P3" s="4" t="s">
        <v>26</v>
      </c>
      <c r="Q3" s="8" t="s">
        <v>19</v>
      </c>
      <c r="R3" s="271" t="s">
        <v>27</v>
      </c>
      <c r="S3" s="271" t="s">
        <v>28</v>
      </c>
      <c r="T3" s="271" t="s">
        <v>112</v>
      </c>
      <c r="U3" s="271" t="s">
        <v>79</v>
      </c>
      <c r="V3" s="271" t="s">
        <v>32</v>
      </c>
      <c r="W3" s="271" t="s">
        <v>6</v>
      </c>
      <c r="X3" s="271" t="s">
        <v>80</v>
      </c>
    </row>
    <row r="4" spans="1:24" x14ac:dyDescent="0.25">
      <c r="A4" s="9"/>
      <c r="B4" s="10">
        <v>0</v>
      </c>
      <c r="C4" s="10">
        <v>0</v>
      </c>
      <c r="D4" s="11">
        <f t="shared" ref="D4:D11" si="0">C4-B4</f>
        <v>0</v>
      </c>
      <c r="E4" s="12">
        <f t="shared" ref="E4:E11" si="1">D4*24</f>
        <v>0</v>
      </c>
      <c r="F4" s="13"/>
      <c r="G4" s="14"/>
      <c r="H4" s="14"/>
      <c r="I4" s="15">
        <f t="shared" ref="I4:I11" si="2">H4-G4</f>
        <v>0</v>
      </c>
      <c r="J4" s="16"/>
      <c r="K4" s="17">
        <f>I4*J4</f>
        <v>0</v>
      </c>
      <c r="L4" s="18"/>
      <c r="M4" s="18"/>
      <c r="N4" s="19"/>
      <c r="O4" s="18"/>
      <c r="P4" s="18"/>
      <c r="Q4" s="20">
        <f t="shared" ref="Q4:Q11" si="3">SUM(K4:P4)</f>
        <v>0</v>
      </c>
      <c r="R4" s="18"/>
      <c r="S4" s="276">
        <f t="shared" ref="S4:S11" si="4">I4*R4</f>
        <v>0</v>
      </c>
      <c r="T4" s="277">
        <f>SUM(K4:N4)</f>
        <v>0</v>
      </c>
      <c r="U4" s="277">
        <f>SUM(O4:P4)</f>
        <v>0</v>
      </c>
      <c r="V4" s="18"/>
      <c r="W4" s="264"/>
      <c r="X4" s="275">
        <f>Q4-V4</f>
        <v>0</v>
      </c>
    </row>
    <row r="5" spans="1:24" x14ac:dyDescent="0.25">
      <c r="A5" s="9"/>
      <c r="B5" s="10">
        <v>0</v>
      </c>
      <c r="C5" s="10">
        <v>0</v>
      </c>
      <c r="D5" s="21">
        <f t="shared" si="0"/>
        <v>0</v>
      </c>
      <c r="E5" s="22">
        <f t="shared" si="1"/>
        <v>0</v>
      </c>
      <c r="F5" s="23"/>
      <c r="G5" s="16"/>
      <c r="H5" s="16"/>
      <c r="I5" s="15">
        <f t="shared" si="2"/>
        <v>0</v>
      </c>
      <c r="J5" s="16"/>
      <c r="K5" s="17">
        <f t="shared" ref="K5:K11" si="5">I5*J5</f>
        <v>0</v>
      </c>
      <c r="L5" s="24"/>
      <c r="M5" s="24"/>
      <c r="N5" s="24"/>
      <c r="O5" s="24"/>
      <c r="P5" s="24"/>
      <c r="Q5" s="20">
        <f t="shared" si="3"/>
        <v>0</v>
      </c>
      <c r="R5" s="18"/>
      <c r="S5" s="276">
        <f t="shared" si="4"/>
        <v>0</v>
      </c>
      <c r="T5" s="277">
        <f t="shared" ref="T5:T11" si="6">SUM(K5:N5)</f>
        <v>0</v>
      </c>
      <c r="U5" s="277">
        <f t="shared" ref="U5:U11" si="7">SUM(O5:P5)</f>
        <v>0</v>
      </c>
      <c r="V5" s="18"/>
      <c r="W5" s="265"/>
      <c r="X5" s="275">
        <f t="shared" ref="X5:X11" si="8">Q5-V5</f>
        <v>0</v>
      </c>
    </row>
    <row r="6" spans="1:24" x14ac:dyDescent="0.25">
      <c r="A6" s="9"/>
      <c r="B6" s="10">
        <v>0</v>
      </c>
      <c r="C6" s="10">
        <v>0</v>
      </c>
      <c r="D6" s="21">
        <f t="shared" si="0"/>
        <v>0</v>
      </c>
      <c r="E6" s="22">
        <f t="shared" si="1"/>
        <v>0</v>
      </c>
      <c r="F6" s="23"/>
      <c r="G6" s="16"/>
      <c r="H6" s="16"/>
      <c r="I6" s="15">
        <f t="shared" si="2"/>
        <v>0</v>
      </c>
      <c r="J6" s="16"/>
      <c r="K6" s="17">
        <f t="shared" si="5"/>
        <v>0</v>
      </c>
      <c r="L6" s="24"/>
      <c r="M6" s="24"/>
      <c r="N6" s="24"/>
      <c r="O6" s="24"/>
      <c r="P6" s="24"/>
      <c r="Q6" s="20">
        <f t="shared" si="3"/>
        <v>0</v>
      </c>
      <c r="R6" s="18"/>
      <c r="S6" s="276">
        <f t="shared" si="4"/>
        <v>0</v>
      </c>
      <c r="T6" s="277">
        <f t="shared" si="6"/>
        <v>0</v>
      </c>
      <c r="U6" s="277">
        <f t="shared" si="7"/>
        <v>0</v>
      </c>
      <c r="V6" s="18"/>
      <c r="W6" s="265"/>
      <c r="X6" s="275">
        <f t="shared" si="8"/>
        <v>0</v>
      </c>
    </row>
    <row r="7" spans="1:24" x14ac:dyDescent="0.25">
      <c r="A7" s="9"/>
      <c r="B7" s="10">
        <v>0</v>
      </c>
      <c r="C7" s="10">
        <v>0</v>
      </c>
      <c r="D7" s="21">
        <f t="shared" si="0"/>
        <v>0</v>
      </c>
      <c r="E7" s="22">
        <f t="shared" si="1"/>
        <v>0</v>
      </c>
      <c r="F7" s="23"/>
      <c r="G7" s="16"/>
      <c r="H7" s="16"/>
      <c r="I7" s="15">
        <f t="shared" si="2"/>
        <v>0</v>
      </c>
      <c r="J7" s="16"/>
      <c r="K7" s="17">
        <f t="shared" si="5"/>
        <v>0</v>
      </c>
      <c r="L7" s="24"/>
      <c r="M7" s="24"/>
      <c r="N7" s="24"/>
      <c r="O7" s="24"/>
      <c r="P7" s="24"/>
      <c r="Q7" s="20">
        <f t="shared" si="3"/>
        <v>0</v>
      </c>
      <c r="R7" s="18"/>
      <c r="S7" s="276">
        <f t="shared" si="4"/>
        <v>0</v>
      </c>
      <c r="T7" s="277">
        <f t="shared" si="6"/>
        <v>0</v>
      </c>
      <c r="U7" s="277">
        <f t="shared" si="7"/>
        <v>0</v>
      </c>
      <c r="V7" s="18"/>
      <c r="W7" s="265"/>
      <c r="X7" s="275">
        <f t="shared" si="8"/>
        <v>0</v>
      </c>
    </row>
    <row r="8" spans="1:24" x14ac:dyDescent="0.25">
      <c r="A8" s="9"/>
      <c r="B8" s="10">
        <v>0</v>
      </c>
      <c r="C8" s="10">
        <v>0</v>
      </c>
      <c r="D8" s="21">
        <f t="shared" si="0"/>
        <v>0</v>
      </c>
      <c r="E8" s="22">
        <f t="shared" si="1"/>
        <v>0</v>
      </c>
      <c r="F8" s="23"/>
      <c r="G8" s="16"/>
      <c r="H8" s="16"/>
      <c r="I8" s="15">
        <f t="shared" si="2"/>
        <v>0</v>
      </c>
      <c r="J8" s="16"/>
      <c r="K8" s="17">
        <f t="shared" si="5"/>
        <v>0</v>
      </c>
      <c r="L8" s="24"/>
      <c r="M8" s="24"/>
      <c r="N8" s="24"/>
      <c r="O8" s="24"/>
      <c r="P8" s="24"/>
      <c r="Q8" s="20">
        <f t="shared" si="3"/>
        <v>0</v>
      </c>
      <c r="R8" s="18"/>
      <c r="S8" s="276">
        <f t="shared" si="4"/>
        <v>0</v>
      </c>
      <c r="T8" s="277">
        <f t="shared" si="6"/>
        <v>0</v>
      </c>
      <c r="U8" s="277">
        <f t="shared" si="7"/>
        <v>0</v>
      </c>
      <c r="V8" s="18"/>
      <c r="W8" s="265"/>
      <c r="X8" s="275">
        <f t="shared" si="8"/>
        <v>0</v>
      </c>
    </row>
    <row r="9" spans="1:24" x14ac:dyDescent="0.25">
      <c r="A9" s="9"/>
      <c r="B9" s="10">
        <v>0</v>
      </c>
      <c r="C9" s="10">
        <v>0</v>
      </c>
      <c r="D9" s="21">
        <f t="shared" si="0"/>
        <v>0</v>
      </c>
      <c r="E9" s="22">
        <f t="shared" si="1"/>
        <v>0</v>
      </c>
      <c r="F9" s="23"/>
      <c r="G9" s="16"/>
      <c r="H9" s="16"/>
      <c r="I9" s="15">
        <f t="shared" si="2"/>
        <v>0</v>
      </c>
      <c r="J9" s="16"/>
      <c r="K9" s="17">
        <f t="shared" si="5"/>
        <v>0</v>
      </c>
      <c r="L9" s="24"/>
      <c r="M9" s="24"/>
      <c r="N9" s="24"/>
      <c r="O9" s="24"/>
      <c r="P9" s="24"/>
      <c r="Q9" s="20">
        <f t="shared" si="3"/>
        <v>0</v>
      </c>
      <c r="R9" s="18"/>
      <c r="S9" s="276">
        <f t="shared" si="4"/>
        <v>0</v>
      </c>
      <c r="T9" s="277">
        <f t="shared" si="6"/>
        <v>0</v>
      </c>
      <c r="U9" s="277">
        <f t="shared" si="7"/>
        <v>0</v>
      </c>
      <c r="V9" s="18"/>
      <c r="W9" s="265"/>
      <c r="X9" s="275">
        <f t="shared" si="8"/>
        <v>0</v>
      </c>
    </row>
    <row r="10" spans="1:24" x14ac:dyDescent="0.25">
      <c r="A10" s="9"/>
      <c r="B10" s="10">
        <v>0</v>
      </c>
      <c r="C10" s="10">
        <v>0</v>
      </c>
      <c r="D10" s="21">
        <f t="shared" si="0"/>
        <v>0</v>
      </c>
      <c r="E10" s="22">
        <f t="shared" si="1"/>
        <v>0</v>
      </c>
      <c r="F10" s="23"/>
      <c r="G10" s="16"/>
      <c r="H10" s="16"/>
      <c r="I10" s="15">
        <f t="shared" si="2"/>
        <v>0</v>
      </c>
      <c r="J10" s="16"/>
      <c r="K10" s="17">
        <f t="shared" si="5"/>
        <v>0</v>
      </c>
      <c r="L10" s="24"/>
      <c r="M10" s="24"/>
      <c r="N10" s="24"/>
      <c r="O10" s="24"/>
      <c r="P10" s="24"/>
      <c r="Q10" s="20">
        <f t="shared" si="3"/>
        <v>0</v>
      </c>
      <c r="R10" s="18"/>
      <c r="S10" s="276">
        <f t="shared" si="4"/>
        <v>0</v>
      </c>
      <c r="T10" s="277">
        <f t="shared" si="6"/>
        <v>0</v>
      </c>
      <c r="U10" s="277">
        <f t="shared" si="7"/>
        <v>0</v>
      </c>
      <c r="V10" s="18"/>
      <c r="W10" s="265"/>
      <c r="X10" s="275">
        <f t="shared" si="8"/>
        <v>0</v>
      </c>
    </row>
    <row r="11" spans="1:24" x14ac:dyDescent="0.25">
      <c r="A11" s="9"/>
      <c r="B11" s="10">
        <v>0</v>
      </c>
      <c r="C11" s="10">
        <v>0</v>
      </c>
      <c r="D11" s="21">
        <f t="shared" si="0"/>
        <v>0</v>
      </c>
      <c r="E11" s="22">
        <f t="shared" si="1"/>
        <v>0</v>
      </c>
      <c r="F11" s="23"/>
      <c r="G11" s="16"/>
      <c r="H11" s="16"/>
      <c r="I11" s="15">
        <f t="shared" si="2"/>
        <v>0</v>
      </c>
      <c r="J11" s="16"/>
      <c r="K11" s="17">
        <f t="shared" si="5"/>
        <v>0</v>
      </c>
      <c r="L11" s="24"/>
      <c r="M11" s="24"/>
      <c r="N11" s="24"/>
      <c r="O11" s="24"/>
      <c r="P11" s="24"/>
      <c r="Q11" s="20">
        <f t="shared" si="3"/>
        <v>0</v>
      </c>
      <c r="R11" s="18"/>
      <c r="S11" s="276">
        <f t="shared" si="4"/>
        <v>0</v>
      </c>
      <c r="T11" s="277">
        <f t="shared" si="6"/>
        <v>0</v>
      </c>
      <c r="U11" s="277">
        <f t="shared" si="7"/>
        <v>0</v>
      </c>
      <c r="V11" s="18"/>
      <c r="W11" s="265"/>
      <c r="X11" s="275">
        <f t="shared" si="8"/>
        <v>0</v>
      </c>
    </row>
    <row r="12" spans="1:24" ht="15.75" thickBot="1" x14ac:dyDescent="0.3">
      <c r="A12" s="25"/>
      <c r="B12" s="26"/>
      <c r="C12" s="26"/>
      <c r="D12" s="27" t="s">
        <v>8</v>
      </c>
      <c r="E12" s="28">
        <f>SUM(E4:E11)</f>
        <v>0</v>
      </c>
      <c r="F12" s="26"/>
      <c r="G12" s="26"/>
      <c r="H12" s="26"/>
      <c r="I12" s="29">
        <f>SUM(I4:I11)</f>
        <v>0</v>
      </c>
      <c r="J12" s="26"/>
      <c r="K12" s="30">
        <f t="shared" ref="K12:Q12" si="9">SUM(K4:K11)</f>
        <v>0</v>
      </c>
      <c r="L12" s="31">
        <f t="shared" si="9"/>
        <v>0</v>
      </c>
      <c r="M12" s="31">
        <f t="shared" si="9"/>
        <v>0</v>
      </c>
      <c r="N12" s="31">
        <f t="shared" si="9"/>
        <v>0</v>
      </c>
      <c r="O12" s="31">
        <f t="shared" si="9"/>
        <v>0</v>
      </c>
      <c r="P12" s="31">
        <f t="shared" si="9"/>
        <v>0</v>
      </c>
      <c r="Q12" s="32">
        <f t="shared" si="9"/>
        <v>0</v>
      </c>
      <c r="R12" s="272"/>
      <c r="S12" s="272">
        <f>SUM(S5:S11)</f>
        <v>0</v>
      </c>
      <c r="T12" s="272">
        <f>SUM(T5:T11)</f>
        <v>0</v>
      </c>
      <c r="U12" s="272">
        <f>SUM(U5:U11)</f>
        <v>0</v>
      </c>
      <c r="V12" s="272">
        <f>SUM(V4:V11)</f>
        <v>0</v>
      </c>
      <c r="W12" s="273"/>
      <c r="X12" s="274">
        <f>SUM(X4:X11)</f>
        <v>0</v>
      </c>
    </row>
    <row r="13" spans="1:24" x14ac:dyDescent="0.25">
      <c r="R13" s="33"/>
      <c r="W13" s="34"/>
    </row>
  </sheetData>
  <mergeCells count="7">
    <mergeCell ref="R2:X2"/>
    <mergeCell ref="A2:A3"/>
    <mergeCell ref="B2:C2"/>
    <mergeCell ref="D2:E2"/>
    <mergeCell ref="F2:F3"/>
    <mergeCell ref="G2:I2"/>
    <mergeCell ref="K2:Q2"/>
  </mergeCells>
  <conditionalFormatting sqref="X4:X11">
    <cfRule type="expression" dxfId="2" priority="3">
      <formula>$X4&lt;$Q4</formula>
    </cfRule>
  </conditionalFormatting>
  <conditionalFormatting sqref="V4">
    <cfRule type="cellIs" dxfId="1" priority="2" operator="greaterThan">
      <formula>0</formula>
    </cfRule>
  </conditionalFormatting>
  <conditionalFormatting sqref="V5:V11">
    <cfRule type="cellIs" dxfId="0" priority="1" operator="greaterThan">
      <formula>0</formula>
    </cfRule>
  </conditionalFormatting>
  <pageMargins left="0.7" right="0.7" top="0.75" bottom="0.75" header="0.3" footer="0.3"/>
  <pageSetup paperSize="9" scale="4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3"/>
  <sheetViews>
    <sheetView workbookViewId="0">
      <selection sqref="A1:A3"/>
    </sheetView>
  </sheetViews>
  <sheetFormatPr baseColWidth="10" defaultColWidth="9.140625" defaultRowHeight="15" x14ac:dyDescent="0.25"/>
  <cols>
    <col min="1" max="1" width="17.85546875" customWidth="1"/>
  </cols>
  <sheetData>
    <row r="2" spans="1:1" x14ac:dyDescent="0.25">
      <c r="A2" t="s">
        <v>143</v>
      </c>
    </row>
    <row r="3" spans="1:1" x14ac:dyDescent="0.25">
      <c r="A3" t="s">
        <v>144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Elenco documenti giustificativi</vt:lpstr>
      <vt:lpstr>Time sheet</vt:lpstr>
      <vt:lpstr>Costo orario</vt:lpstr>
      <vt:lpstr>Missioni</vt:lpstr>
      <vt:lpstr>Foglio1</vt:lpstr>
      <vt:lpstr>Doc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</dc:creator>
  <cp:lastModifiedBy>Premstaller, Franziska</cp:lastModifiedBy>
  <cp:lastPrinted>2020-09-10T12:02:13Z</cp:lastPrinted>
  <dcterms:created xsi:type="dcterms:W3CDTF">2017-06-22T12:53:45Z</dcterms:created>
  <dcterms:modified xsi:type="dcterms:W3CDTF">2024-03-13T07:46:04Z</dcterms:modified>
</cp:coreProperties>
</file>