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M:\14.00 FINANZEN UND HAUSHALT\Veröffentlichung Internetseite\Handverlag - Ökonomatsdienst\"/>
    </mc:Choice>
  </mc:AlternateContent>
  <xr:revisionPtr revIDLastSave="0" documentId="13_ncr:1_{0B4CF8D7-67DA-47F4-AC5C-8D54FF96411C}" xr6:coauthVersionLast="47" xr6:coauthVersionMax="47" xr10:uidLastSave="{00000000-0000-0000-0000-000000000000}"/>
  <bookViews>
    <workbookView xWindow="0" yWindow="0" windowWidth="25800" windowHeight="21000" xr2:uid="{00000000-000D-0000-FFFF-FFFF00000000}"/>
  </bookViews>
  <sheets>
    <sheet name="2024" sheetId="1" r:id="rId1"/>
    <sheet name="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C38" i="2"/>
  <c r="C40" i="2" s="1"/>
  <c r="C22" i="1"/>
  <c r="C20" i="1"/>
</calcChain>
</file>

<file path=xl/sharedStrings.xml><?xml version="1.0" encoding="utf-8"?>
<sst xmlns="http://schemas.openxmlformats.org/spreadsheetml/2006/main" count="60" uniqueCount="56">
  <si>
    <t>Handverlag 2024</t>
  </si>
  <si>
    <t>Datum</t>
  </si>
  <si>
    <t xml:space="preserve">Beschreibung Ankauf </t>
  </si>
  <si>
    <t>Betrag</t>
  </si>
  <si>
    <t>CR2 Batterien - 4 Stück</t>
  </si>
  <si>
    <t>Mineralwasser für Verkostung</t>
  </si>
  <si>
    <t>Dekoringe Pensionsfeier</t>
  </si>
  <si>
    <t>Handschuhe Wettbewerb Kloster Banz</t>
  </si>
  <si>
    <t>Aruba Homepage Weiterbildung</t>
  </si>
  <si>
    <t>Versch. Speisen 3 Länderwettbewerb</t>
  </si>
  <si>
    <t xml:space="preserve">Briefmarken </t>
  </si>
  <si>
    <t>Aufkleber Weiterbildung</t>
  </si>
  <si>
    <t>Nussknacker und Messer für das Heim</t>
  </si>
  <si>
    <t>Versendung 2 eingeschriebene Briefe</t>
  </si>
  <si>
    <t>Zutaten Tee für Projekt</t>
  </si>
  <si>
    <t>3 Wanduhren für die Klassen</t>
  </si>
  <si>
    <t>Blumen für die Referentin</t>
  </si>
  <si>
    <t>Betrag Handverlag 2024</t>
  </si>
  <si>
    <t>Restbetrag Handverlag 2024</t>
  </si>
  <si>
    <t xml:space="preserve">Schlüssel Emmalounge </t>
  </si>
  <si>
    <t>Einlage Schatzamt - 30.12.2024 - N. 0000558</t>
  </si>
  <si>
    <t>Einlage Schatzamt - 08.01.2026 - N. 0000012</t>
  </si>
  <si>
    <t>Restbetrag Handverlag 2025</t>
  </si>
  <si>
    <t>Spirituosen für Schulprojekt</t>
  </si>
  <si>
    <t>Fischfutter</t>
  </si>
  <si>
    <t>Brotmesser - 4 St.</t>
  </si>
  <si>
    <t>Faden für Deko an der Schulbar</t>
  </si>
  <si>
    <t>Bild für Wettbewerb Lets Cook it</t>
  </si>
  <si>
    <t>2x Volleyball für Heimschüler*innen</t>
  </si>
  <si>
    <t>Handschuhe + Blumen für Wettbewerb</t>
  </si>
  <si>
    <t>Silikonformen für Seifenwerkstatt Heim</t>
  </si>
  <si>
    <t>Luftpumpe für Bälle Heim</t>
  </si>
  <si>
    <t>Essen My Arbor im Rahmen von Erasmus</t>
  </si>
  <si>
    <t>Hygieneartikel für Mädchen WCs</t>
  </si>
  <si>
    <t xml:space="preserve">Beileidskärtchen </t>
  </si>
  <si>
    <t>3 Thermoskannen für das Heim</t>
  </si>
  <si>
    <t>Platten für Deckenboden</t>
  </si>
  <si>
    <t>Dekomaterial Schulbar</t>
  </si>
  <si>
    <t>Süßwaren Geburtstag Schülerheim</t>
  </si>
  <si>
    <t>Versendung 3 Briefe mit Raccomandata</t>
  </si>
  <si>
    <t>Ton brennen Bartgaishof - HeimSuS</t>
  </si>
  <si>
    <t>Inserat Reinigung Pustertaler Zeitung</t>
  </si>
  <si>
    <t>Erneuerung Domain EH Adresse</t>
  </si>
  <si>
    <t>Versendung Brief mit Raccomandata</t>
  </si>
  <si>
    <t>Karten für Pensionierung</t>
  </si>
  <si>
    <t>Inserat Reinigung Erker</t>
  </si>
  <si>
    <t>Alkomat für das Heim</t>
  </si>
  <si>
    <t xml:space="preserve">Spesen Adobe </t>
  </si>
  <si>
    <t xml:space="preserve">Schlüssel + Fischfutter </t>
  </si>
  <si>
    <t>Blumenuntersetzer</t>
  </si>
  <si>
    <t xml:space="preserve">Honigdeckel - 35 St. </t>
  </si>
  <si>
    <t>Wasserzerstäuber für die Wäscherei</t>
  </si>
  <si>
    <t xml:space="preserve">Beileidskärtchen  - 6 St. </t>
  </si>
  <si>
    <t>Kühlpads für das Heim</t>
  </si>
  <si>
    <t>Betrag Handverlag 2025</t>
  </si>
  <si>
    <t>Handverlag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</si>
</sst>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€&quot;* #,##0.00_);_(&quot;€&quot;* \(#,##0.00\);_(&quot;€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44" fontId="0" fillId="0" borderId="0" xfId="1" applyFont="1"/>
    <xf numFmtId="0" fontId="2" fillId="0" borderId="1" xfId="0" applyFont="1" applyBorder="1"/>
    <xf numFmtId="0" fontId="0" fillId="0" borderId="1" xfId="0" applyBorder="1"/>
    <xf numFmtId="44" fontId="0" fillId="0" borderId="1" xfId="1" applyFont="1" applyBorder="1"/>
    <xf numFmtId="14" fontId="0" fillId="0" borderId="1" xfId="0" applyNumberFormat="1" applyBorder="1"/>
    <xf numFmtId="0" fontId="0" fillId="2" borderId="0" xfId="0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44" fontId="0" fillId="0" borderId="0" xfId="1" applyFont="1" applyFill="1"/>
    <xf numFmtId="44" fontId="2" fillId="2" borderId="0" xfId="1" applyFont="1" applyFill="1"/>
    <xf numFmtId="14" fontId="0" fillId="0" borderId="0" xfId="0" applyNumberFormat="1" applyBorder="1"/>
    <xf numFmtId="0" fontId="0" fillId="0" borderId="0" xfId="0" applyBorder="1"/>
    <xf numFmtId="44" fontId="0" fillId="0" borderId="0" xfId="1" applyFont="1" applyBorder="1"/>
    <xf numFmtId="0" fontId="2" fillId="0" borderId="0" xfId="0" applyFont="1"/>
    <xf numFmtId="14" fontId="0" fillId="0" borderId="0" xfId="0" applyNumberForma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tabSelected="1" workbookViewId="0">
      <selection activeCell="D27" sqref="D27"/>
    </sheetView>
  </sheetViews>
  <sheetFormatPr baseColWidth="10" defaultColWidth="9.140625" defaultRowHeight="15" x14ac:dyDescent="0.25"/>
  <cols>
    <col min="1" max="1" width="13.5703125" customWidth="1"/>
    <col min="2" max="2" width="40.140625" customWidth="1"/>
    <col min="3" max="3" width="13" customWidth="1"/>
  </cols>
  <sheetData>
    <row r="1" spans="1:3" ht="18.75" x14ac:dyDescent="0.3">
      <c r="A1" s="8" t="s">
        <v>0</v>
      </c>
      <c r="B1" s="8"/>
      <c r="C1" s="8"/>
    </row>
    <row r="3" spans="1:3" x14ac:dyDescent="0.25">
      <c r="A3" s="7" t="s">
        <v>17</v>
      </c>
      <c r="B3" s="6"/>
      <c r="C3" s="12">
        <v>1000</v>
      </c>
    </row>
    <row r="4" spans="1:3" s="10" customFormat="1" x14ac:dyDescent="0.25">
      <c r="A4" s="9"/>
      <c r="C4" s="11"/>
    </row>
    <row r="5" spans="1:3" x14ac:dyDescent="0.25">
      <c r="A5" s="2" t="s">
        <v>1</v>
      </c>
      <c r="B5" s="2" t="s">
        <v>2</v>
      </c>
      <c r="C5" s="2" t="s">
        <v>3</v>
      </c>
    </row>
    <row r="6" spans="1:3" x14ac:dyDescent="0.25">
      <c r="A6" s="5">
        <v>45565</v>
      </c>
      <c r="B6" s="3" t="s">
        <v>4</v>
      </c>
      <c r="C6" s="4">
        <v>32</v>
      </c>
    </row>
    <row r="7" spans="1:3" x14ac:dyDescent="0.25">
      <c r="A7" s="5">
        <v>45569</v>
      </c>
      <c r="B7" s="3" t="s">
        <v>5</v>
      </c>
      <c r="C7" s="4">
        <v>9.15</v>
      </c>
    </row>
    <row r="8" spans="1:3" x14ac:dyDescent="0.25">
      <c r="A8" s="5">
        <v>45569</v>
      </c>
      <c r="B8" s="3" t="s">
        <v>6</v>
      </c>
      <c r="C8" s="4">
        <v>110</v>
      </c>
    </row>
    <row r="9" spans="1:3" x14ac:dyDescent="0.25">
      <c r="A9" s="5">
        <v>45574</v>
      </c>
      <c r="B9" s="3" t="s">
        <v>19</v>
      </c>
      <c r="C9" s="4">
        <v>16</v>
      </c>
    </row>
    <row r="10" spans="1:3" x14ac:dyDescent="0.25">
      <c r="A10" s="5">
        <v>45575</v>
      </c>
      <c r="B10" s="3" t="s">
        <v>7</v>
      </c>
      <c r="C10" s="4">
        <v>28.4</v>
      </c>
    </row>
    <row r="11" spans="1:3" x14ac:dyDescent="0.25">
      <c r="A11" s="5">
        <v>45579</v>
      </c>
      <c r="B11" s="3" t="s">
        <v>8</v>
      </c>
      <c r="C11" s="4">
        <v>73.19</v>
      </c>
    </row>
    <row r="12" spans="1:3" x14ac:dyDescent="0.25">
      <c r="A12" s="5">
        <v>45600</v>
      </c>
      <c r="B12" s="3" t="s">
        <v>9</v>
      </c>
      <c r="C12" s="4">
        <v>14.7</v>
      </c>
    </row>
    <row r="13" spans="1:3" x14ac:dyDescent="0.25">
      <c r="A13" s="5">
        <v>45614</v>
      </c>
      <c r="B13" s="3" t="s">
        <v>10</v>
      </c>
      <c r="C13" s="4">
        <v>30</v>
      </c>
    </row>
    <row r="14" spans="1:3" x14ac:dyDescent="0.25">
      <c r="A14" s="5">
        <v>45624</v>
      </c>
      <c r="B14" s="3" t="s">
        <v>11</v>
      </c>
      <c r="C14" s="4">
        <v>38.26</v>
      </c>
    </row>
    <row r="15" spans="1:3" x14ac:dyDescent="0.25">
      <c r="A15" s="5">
        <v>45624</v>
      </c>
      <c r="B15" s="3" t="s">
        <v>12</v>
      </c>
      <c r="C15" s="4">
        <v>52.3</v>
      </c>
    </row>
    <row r="16" spans="1:3" x14ac:dyDescent="0.25">
      <c r="A16" s="5">
        <v>45629</v>
      </c>
      <c r="B16" s="3" t="s">
        <v>13</v>
      </c>
      <c r="C16" s="4">
        <v>14.9</v>
      </c>
    </row>
    <row r="17" spans="1:3" x14ac:dyDescent="0.25">
      <c r="A17" s="5">
        <v>45636</v>
      </c>
      <c r="B17" s="3" t="s">
        <v>14</v>
      </c>
      <c r="C17" s="4">
        <v>95.42</v>
      </c>
    </row>
    <row r="18" spans="1:3" x14ac:dyDescent="0.25">
      <c r="A18" s="5">
        <v>45643</v>
      </c>
      <c r="B18" s="3" t="s">
        <v>15</v>
      </c>
      <c r="C18" s="4">
        <v>76.8</v>
      </c>
    </row>
    <row r="19" spans="1:3" x14ac:dyDescent="0.25">
      <c r="A19" s="5">
        <v>45645</v>
      </c>
      <c r="B19" s="3" t="s">
        <v>16</v>
      </c>
      <c r="C19" s="4">
        <v>10</v>
      </c>
    </row>
    <row r="20" spans="1:3" x14ac:dyDescent="0.25">
      <c r="A20" s="13"/>
      <c r="B20" s="14"/>
      <c r="C20" s="15">
        <f>SUM(C6:C19)</f>
        <v>601.11999999999989</v>
      </c>
    </row>
    <row r="21" spans="1:3" x14ac:dyDescent="0.25">
      <c r="C21" s="1"/>
    </row>
    <row r="22" spans="1:3" x14ac:dyDescent="0.25">
      <c r="A22" s="7" t="s">
        <v>18</v>
      </c>
      <c r="B22" s="6"/>
      <c r="C22" s="12">
        <f>C3-C20</f>
        <v>398.88000000000011</v>
      </c>
    </row>
    <row r="24" spans="1:3" x14ac:dyDescent="0.25">
      <c r="A24" t="s">
        <v>20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EAF20-5698-4C4B-B57D-D784494E5E0A}">
  <dimension ref="A1:C42"/>
  <sheetViews>
    <sheetView zoomScaleNormal="100" workbookViewId="0">
      <selection activeCell="C72" sqref="C72"/>
    </sheetView>
  </sheetViews>
  <sheetFormatPr baseColWidth="10" defaultColWidth="9.140625" defaultRowHeight="15" x14ac:dyDescent="0.25"/>
  <cols>
    <col min="1" max="1" width="13.5703125" customWidth="1"/>
    <col min="2" max="2" width="42.42578125" customWidth="1"/>
    <col min="3" max="3" width="13" customWidth="1"/>
  </cols>
  <sheetData>
    <row r="1" spans="1:3" ht="18.75" x14ac:dyDescent="0.3">
      <c r="A1" s="8" t="s">
        <v>55</v>
      </c>
      <c r="B1" s="8"/>
      <c r="C1" s="8"/>
    </row>
    <row r="3" spans="1:3" x14ac:dyDescent="0.25">
      <c r="A3" s="7" t="s">
        <v>54</v>
      </c>
      <c r="B3" s="6"/>
      <c r="C3" s="12">
        <v>2000</v>
      </c>
    </row>
    <row r="5" spans="1:3" x14ac:dyDescent="0.25">
      <c r="A5" s="2" t="s">
        <v>1</v>
      </c>
      <c r="B5" s="2" t="s">
        <v>2</v>
      </c>
      <c r="C5" s="2" t="s">
        <v>3</v>
      </c>
    </row>
    <row r="6" spans="1:3" x14ac:dyDescent="0.25">
      <c r="A6" s="5">
        <v>45686</v>
      </c>
      <c r="B6" s="3" t="s">
        <v>53</v>
      </c>
      <c r="C6" s="4">
        <v>69.900000000000006</v>
      </c>
    </row>
    <row r="7" spans="1:3" x14ac:dyDescent="0.25">
      <c r="A7" s="5">
        <v>45686</v>
      </c>
      <c r="B7" s="3" t="s">
        <v>52</v>
      </c>
      <c r="C7" s="4">
        <v>18.399999999999999</v>
      </c>
    </row>
    <row r="8" spans="1:3" x14ac:dyDescent="0.25">
      <c r="A8" s="5">
        <v>45686</v>
      </c>
      <c r="B8" s="3" t="s">
        <v>51</v>
      </c>
      <c r="C8" s="4">
        <v>11.55</v>
      </c>
    </row>
    <row r="9" spans="1:3" x14ac:dyDescent="0.25">
      <c r="A9" s="5">
        <v>45701</v>
      </c>
      <c r="B9" s="3" t="s">
        <v>50</v>
      </c>
      <c r="C9" s="4">
        <v>4.55</v>
      </c>
    </row>
    <row r="10" spans="1:3" x14ac:dyDescent="0.25">
      <c r="A10" s="5">
        <v>45728</v>
      </c>
      <c r="B10" s="3" t="s">
        <v>49</v>
      </c>
      <c r="C10" s="4">
        <v>16.25</v>
      </c>
    </row>
    <row r="11" spans="1:3" x14ac:dyDescent="0.25">
      <c r="A11" s="5">
        <v>45730</v>
      </c>
      <c r="B11" s="3" t="s">
        <v>48</v>
      </c>
      <c r="C11" s="4">
        <v>13.68</v>
      </c>
    </row>
    <row r="12" spans="1:3" x14ac:dyDescent="0.25">
      <c r="A12" s="5">
        <v>45730</v>
      </c>
      <c r="B12" s="3" t="s">
        <v>43</v>
      </c>
      <c r="C12" s="4">
        <v>7.45</v>
      </c>
    </row>
    <row r="13" spans="1:3" x14ac:dyDescent="0.25">
      <c r="A13" s="5">
        <v>45727</v>
      </c>
      <c r="B13" s="3" t="s">
        <v>47</v>
      </c>
      <c r="C13" s="4">
        <v>145.52000000000001</v>
      </c>
    </row>
    <row r="14" spans="1:3" x14ac:dyDescent="0.25">
      <c r="A14" s="5">
        <v>45733</v>
      </c>
      <c r="B14" s="3" t="s">
        <v>46</v>
      </c>
      <c r="C14" s="4">
        <v>99</v>
      </c>
    </row>
    <row r="15" spans="1:3" x14ac:dyDescent="0.25">
      <c r="A15" s="5">
        <v>45755</v>
      </c>
      <c r="B15" s="3" t="s">
        <v>45</v>
      </c>
      <c r="C15" s="4">
        <v>42.7</v>
      </c>
    </row>
    <row r="16" spans="1:3" x14ac:dyDescent="0.25">
      <c r="A16" s="5">
        <v>45757</v>
      </c>
      <c r="B16" s="3" t="s">
        <v>44</v>
      </c>
      <c r="C16" s="4">
        <v>12.98</v>
      </c>
    </row>
    <row r="17" spans="1:3" x14ac:dyDescent="0.25">
      <c r="A17" s="5">
        <v>45764</v>
      </c>
      <c r="B17" s="3" t="s">
        <v>43</v>
      </c>
      <c r="C17" s="4">
        <v>6</v>
      </c>
    </row>
    <row r="18" spans="1:3" x14ac:dyDescent="0.25">
      <c r="A18" s="5">
        <v>45782</v>
      </c>
      <c r="B18" s="3" t="s">
        <v>42</v>
      </c>
      <c r="C18" s="4">
        <v>47.67</v>
      </c>
    </row>
    <row r="19" spans="1:3" x14ac:dyDescent="0.25">
      <c r="A19" s="5">
        <v>45789</v>
      </c>
      <c r="B19" s="3" t="s">
        <v>41</v>
      </c>
      <c r="C19" s="4">
        <v>41.48</v>
      </c>
    </row>
    <row r="20" spans="1:3" x14ac:dyDescent="0.25">
      <c r="A20" s="5">
        <v>45790</v>
      </c>
      <c r="B20" s="3" t="s">
        <v>40</v>
      </c>
      <c r="C20" s="4">
        <v>20</v>
      </c>
    </row>
    <row r="21" spans="1:3" x14ac:dyDescent="0.25">
      <c r="A21" s="5">
        <v>45903</v>
      </c>
      <c r="B21" s="3" t="s">
        <v>39</v>
      </c>
      <c r="C21" s="4">
        <v>21.15</v>
      </c>
    </row>
    <row r="22" spans="1:3" x14ac:dyDescent="0.25">
      <c r="A22" s="5">
        <v>45915</v>
      </c>
      <c r="B22" s="3" t="s">
        <v>38</v>
      </c>
      <c r="C22" s="4">
        <v>20</v>
      </c>
    </row>
    <row r="23" spans="1:3" x14ac:dyDescent="0.25">
      <c r="A23" s="5">
        <v>45917</v>
      </c>
      <c r="B23" s="3" t="s">
        <v>37</v>
      </c>
      <c r="C23" s="4">
        <f>5.1+189.87</f>
        <v>194.97</v>
      </c>
    </row>
    <row r="24" spans="1:3" x14ac:dyDescent="0.25">
      <c r="A24" s="5">
        <v>45936</v>
      </c>
      <c r="B24" s="3" t="s">
        <v>36</v>
      </c>
      <c r="C24" s="4">
        <v>48.14</v>
      </c>
    </row>
    <row r="25" spans="1:3" x14ac:dyDescent="0.25">
      <c r="A25" s="5">
        <v>45936</v>
      </c>
      <c r="B25" s="3" t="s">
        <v>35</v>
      </c>
      <c r="C25" s="4">
        <v>62.97</v>
      </c>
    </row>
    <row r="26" spans="1:3" x14ac:dyDescent="0.25">
      <c r="A26" s="5">
        <v>45936</v>
      </c>
      <c r="B26" s="3" t="s">
        <v>34</v>
      </c>
      <c r="C26" s="4">
        <v>24.5</v>
      </c>
    </row>
    <row r="27" spans="1:3" x14ac:dyDescent="0.25">
      <c r="A27" s="5">
        <v>45938</v>
      </c>
      <c r="B27" s="3" t="s">
        <v>33</v>
      </c>
      <c r="C27" s="4">
        <v>33.270000000000003</v>
      </c>
    </row>
    <row r="28" spans="1:3" x14ac:dyDescent="0.25">
      <c r="A28" s="5">
        <v>45943</v>
      </c>
      <c r="B28" s="3" t="s">
        <v>32</v>
      </c>
      <c r="C28" s="4">
        <v>190</v>
      </c>
    </row>
    <row r="29" spans="1:3" x14ac:dyDescent="0.25">
      <c r="A29" s="5">
        <v>45943</v>
      </c>
      <c r="B29" s="3" t="s">
        <v>31</v>
      </c>
      <c r="C29" s="4">
        <v>6.99</v>
      </c>
    </row>
    <row r="30" spans="1:3" x14ac:dyDescent="0.25">
      <c r="A30" s="5">
        <v>45943</v>
      </c>
      <c r="B30" s="3" t="s">
        <v>30</v>
      </c>
      <c r="C30" s="4">
        <v>58.42</v>
      </c>
    </row>
    <row r="31" spans="1:3" x14ac:dyDescent="0.25">
      <c r="A31" s="5">
        <v>45959</v>
      </c>
      <c r="B31" s="3" t="s">
        <v>29</v>
      </c>
      <c r="C31" s="4">
        <v>37.700000000000003</v>
      </c>
    </row>
    <row r="32" spans="1:3" x14ac:dyDescent="0.25">
      <c r="A32" s="5">
        <v>45972</v>
      </c>
      <c r="B32" s="3" t="s">
        <v>28</v>
      </c>
      <c r="C32" s="4">
        <v>53.38</v>
      </c>
    </row>
    <row r="33" spans="1:3" x14ac:dyDescent="0.25">
      <c r="A33" s="5">
        <v>45986</v>
      </c>
      <c r="B33" s="3" t="s">
        <v>27</v>
      </c>
      <c r="C33" s="4">
        <v>8.7799999999999994</v>
      </c>
    </row>
    <row r="34" spans="1:3" x14ac:dyDescent="0.25">
      <c r="A34" s="5">
        <v>45987</v>
      </c>
      <c r="B34" s="3" t="s">
        <v>26</v>
      </c>
      <c r="C34" s="4">
        <v>3.77</v>
      </c>
    </row>
    <row r="35" spans="1:3" x14ac:dyDescent="0.25">
      <c r="A35" s="5">
        <v>45993</v>
      </c>
      <c r="B35" s="3" t="s">
        <v>25</v>
      </c>
      <c r="C35" s="4">
        <v>25</v>
      </c>
    </row>
    <row r="36" spans="1:3" x14ac:dyDescent="0.25">
      <c r="A36" s="5">
        <v>46000</v>
      </c>
      <c r="B36" s="3" t="s">
        <v>24</v>
      </c>
      <c r="C36" s="4">
        <v>7.3</v>
      </c>
    </row>
    <row r="37" spans="1:3" x14ac:dyDescent="0.25">
      <c r="A37" s="5">
        <v>46008</v>
      </c>
      <c r="B37" s="3" t="s">
        <v>23</v>
      </c>
      <c r="C37" s="4">
        <v>226.9</v>
      </c>
    </row>
    <row r="38" spans="1:3" x14ac:dyDescent="0.25">
      <c r="A38" s="17"/>
      <c r="C38" s="15">
        <f>SUM(C6:C37)</f>
        <v>1580.3700000000003</v>
      </c>
    </row>
    <row r="39" spans="1:3" x14ac:dyDescent="0.25">
      <c r="C39" s="1"/>
    </row>
    <row r="40" spans="1:3" s="16" customFormat="1" x14ac:dyDescent="0.25">
      <c r="A40" s="7" t="s">
        <v>22</v>
      </c>
      <c r="B40" s="7"/>
      <c r="C40" s="12">
        <f>C3-C38</f>
        <v>419.62999999999965</v>
      </c>
    </row>
    <row r="42" spans="1:3" x14ac:dyDescent="0.25">
      <c r="A42" t="s">
        <v>21</v>
      </c>
    </row>
  </sheetData>
  <mergeCells count="1">
    <mergeCell ref="A1:C1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Puddu, Lorena</dc:creator>
  <cp:lastModifiedBy>Puddu, Lorena</cp:lastModifiedBy>
  <dcterms:created xsi:type="dcterms:W3CDTF">2015-06-05T18:19:34Z</dcterms:created>
  <dcterms:modified xsi:type="dcterms:W3CDTF">2026-01-21T08:56:17Z</dcterms:modified>
</cp:coreProperties>
</file>